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60" activeTab="0"/>
  </bookViews>
  <sheets>
    <sheet name="U19-FIÚ" sheetId="1" r:id="rId1"/>
    <sheet name="U16-FIÚ" sheetId="2" r:id="rId2"/>
    <sheet name="U14-FIÚ" sheetId="3" r:id="rId3"/>
    <sheet name="U12-FIÚ" sheetId="4" r:id="rId4"/>
    <sheet name="U19-LÁNY" sheetId="5" r:id="rId5"/>
    <sheet name="U14-LÁNY" sheetId="6" r:id="rId6"/>
    <sheet name="U12-LÁNY" sheetId="7" r:id="rId7"/>
  </sheets>
  <definedNames/>
  <calcPr fullCalcOnLoad="1"/>
</workbook>
</file>

<file path=xl/sharedStrings.xml><?xml version="1.0" encoding="utf-8"?>
<sst xmlns="http://schemas.openxmlformats.org/spreadsheetml/2006/main" count="284" uniqueCount="78">
  <si>
    <t>Sorsolás</t>
  </si>
  <si>
    <t>2013-2014</t>
  </si>
  <si>
    <t>Hazai</t>
  </si>
  <si>
    <t>Vendég</t>
  </si>
  <si>
    <t>CSAPATOK</t>
  </si>
  <si>
    <t>CSAPATOK - RÖVID</t>
  </si>
  <si>
    <t>Phoenix</t>
  </si>
  <si>
    <t>SZPK</t>
  </si>
  <si>
    <t>Dunaújváros</t>
  </si>
  <si>
    <t>Dunai Krokodilok</t>
  </si>
  <si>
    <t>Neumann</t>
  </si>
  <si>
    <t>IBK Cartoon Heroes</t>
  </si>
  <si>
    <t>Neumann Wombats FSE</t>
  </si>
  <si>
    <t>Phoenix Fireball SE</t>
  </si>
  <si>
    <t>Torpedo</t>
  </si>
  <si>
    <t>Eger</t>
  </si>
  <si>
    <t>1. forduló</t>
  </si>
  <si>
    <t>Diamonds</t>
  </si>
  <si>
    <t>Eszterházy-MEISE</t>
  </si>
  <si>
    <t>Lizards FT</t>
  </si>
  <si>
    <t>Lizards</t>
  </si>
  <si>
    <t>2. forduló</t>
  </si>
  <si>
    <t>3. forduló</t>
  </si>
  <si>
    <t>4. forduló</t>
  </si>
  <si>
    <t>5. forduló</t>
  </si>
  <si>
    <t>6. forduló</t>
  </si>
  <si>
    <t>Cartoon Heroes</t>
  </si>
  <si>
    <t>Phoenix FSE</t>
  </si>
  <si>
    <t>SZPK-NOKIA</t>
  </si>
  <si>
    <t>DEAC</t>
  </si>
  <si>
    <t>pihenőnap</t>
  </si>
  <si>
    <t>Neumann W. FSE</t>
  </si>
  <si>
    <t>SZPK-NOKIA Komárom</t>
  </si>
  <si>
    <t>Lizards Floorball Team</t>
  </si>
  <si>
    <t>Debreceni EAC</t>
  </si>
  <si>
    <t>ARES</t>
  </si>
  <si>
    <t>Vajda-White Sharks</t>
  </si>
  <si>
    <t>Dunaújvárosi F.RFT</t>
  </si>
  <si>
    <t>ARES HC</t>
  </si>
  <si>
    <t>Dunaújvárosi Főiskola-RFT</t>
  </si>
  <si>
    <t>SZPK-NOKIA-Konárom</t>
  </si>
  <si>
    <t>Vajda</t>
  </si>
  <si>
    <t>Torpedó</t>
  </si>
  <si>
    <t>SZPK NOKIA</t>
  </si>
  <si>
    <t>Torpedo Justitia SC</t>
  </si>
  <si>
    <t>Diamonds SK (Csokonai FT)</t>
  </si>
  <si>
    <t xml:space="preserve">3. forduló </t>
  </si>
  <si>
    <t xml:space="preserve">4. forduló </t>
  </si>
  <si>
    <t xml:space="preserve">5. forduló </t>
  </si>
  <si>
    <t xml:space="preserve">6. forduló </t>
  </si>
  <si>
    <t xml:space="preserve">7. forduló </t>
  </si>
  <si>
    <t xml:space="preserve">1. forduló </t>
  </si>
  <si>
    <t xml:space="preserve">2. forduló </t>
  </si>
  <si>
    <t>ARES HC-Paks</t>
  </si>
  <si>
    <t>White Sharks</t>
  </si>
  <si>
    <t>Kinizsi</t>
  </si>
  <si>
    <t>ARES HC/Deák "A"</t>
  </si>
  <si>
    <t>ARES HC/Deák "B"</t>
  </si>
  <si>
    <t>Neumann FSE</t>
  </si>
  <si>
    <t>Krokodilok</t>
  </si>
  <si>
    <t>Kinizsi-Origo</t>
  </si>
  <si>
    <t>Mivel a bajnokság oda-visszavágó alapon történik, a másik kör pontosan fordított csapatsorrendel lesz megtartva.</t>
  </si>
  <si>
    <t>ARES "A"</t>
  </si>
  <si>
    <t>ARES "B"</t>
  </si>
  <si>
    <t>Batthyány SI.</t>
  </si>
  <si>
    <t>Batthyány Sportiskola</t>
  </si>
  <si>
    <t>Batthyány</t>
  </si>
  <si>
    <t>U14 LÁNY</t>
  </si>
  <si>
    <t xml:space="preserve">U19 LÁNY </t>
  </si>
  <si>
    <t>U19 FIÚ</t>
  </si>
  <si>
    <t xml:space="preserve"> A véleményünk ugyanaz, mint a fiú U19-nél. Ha úgy ítélik meg, akkor még egy kört játszhatnak. Utánajárásunk után kiderült, hogy csak az ARES-nak különbözik az U19-es csapata a női OB1-es csapattól.</t>
  </si>
  <si>
    <t>Lényegében egy egyesület három csapata. Két kör, de ha szeretnének, játszanak még egyet. Itt lehet lazábban kezelni a játéknapokat.</t>
  </si>
  <si>
    <t>Itt oda-vissza-odavágó alapon menne a bajnokság. A játéknapokat a versenynaptár tartalmazza.</t>
  </si>
  <si>
    <t>U16 FIÚ - ALAPSZAKASZ (ELSŐ KÖR)</t>
  </si>
  <si>
    <t>U14 FIÚ - ALAPSZAKASZ  (ELSŐ KÖR)</t>
  </si>
  <si>
    <t>U12 FIÚ - ALAPSZAKASZ (ELSŐ KÖR)</t>
  </si>
  <si>
    <t>U12 LÁNY 1. KÖR</t>
  </si>
  <si>
    <t>Bár csak hat meccset játszanak a csapatok, nincs értelme a rájátszásnak, mert a játékosok többsége már a felnőtt csapatban is szerepel. Plusz "körre" van lehetőség - igény esetén rájátszásos rendszerben -, ezeket a játéknapkat pirossal jelöltük a versenynaptárban.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</si>
</sst>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\-mmm;@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 vertical="center" textRotation="255"/>
    </xf>
    <xf numFmtId="0" fontId="3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center" textRotation="255"/>
    </xf>
    <xf numFmtId="0" fontId="5" fillId="0" borderId="18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V31"/>
  <sheetViews>
    <sheetView tabSelected="1" zoomScalePageLayoutView="0" workbookViewId="0" topLeftCell="A1">
      <selection activeCell="S25" sqref="S25"/>
    </sheetView>
  </sheetViews>
  <sheetFormatPr defaultColWidth="8.00390625" defaultRowHeight="12.75" customHeight="1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33" customWidth="1"/>
    <col min="14" max="14" width="17.140625" style="33" customWidth="1"/>
    <col min="15" max="15" width="3.28125" style="33" customWidth="1"/>
    <col min="16" max="16" width="12.7109375" style="33" customWidth="1"/>
    <col min="17" max="17" width="2.57421875" style="33" customWidth="1"/>
    <col min="18" max="18" width="5.7109375" style="33" customWidth="1"/>
    <col min="19" max="19" width="10.7109375" style="33" customWidth="1"/>
    <col min="20" max="20" width="5.7109375" style="33" customWidth="1"/>
    <col min="21" max="21" width="12.7109375" style="33" customWidth="1"/>
  </cols>
  <sheetData>
    <row r="1" spans="1:22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V1" s="34"/>
    </row>
    <row r="2" spans="1:22" ht="15" customHeight="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V2" s="34"/>
    </row>
    <row r="3" spans="1:22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V3" s="34"/>
    </row>
    <row r="4" spans="1:22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V4" s="34"/>
    </row>
    <row r="5" spans="1:22" ht="5.25" customHeight="1">
      <c r="A5" s="35"/>
      <c r="B5" s="35"/>
      <c r="C5" s="35"/>
      <c r="D5" s="35"/>
      <c r="E5" s="34"/>
      <c r="F5" s="35"/>
      <c r="G5" s="35"/>
      <c r="H5" s="35"/>
      <c r="I5" s="35"/>
      <c r="J5" s="34"/>
      <c r="K5" s="35"/>
      <c r="L5" s="35"/>
      <c r="M5" s="36"/>
      <c r="N5" s="36"/>
      <c r="V5" s="34"/>
    </row>
    <row r="6" spans="1:22" ht="12.75">
      <c r="A6" s="58" t="s">
        <v>16</v>
      </c>
      <c r="B6" s="58"/>
      <c r="C6" s="58"/>
      <c r="D6" s="58"/>
      <c r="E6" s="27"/>
      <c r="F6" s="58" t="s">
        <v>21</v>
      </c>
      <c r="G6" s="58"/>
      <c r="H6" s="58"/>
      <c r="I6" s="58"/>
      <c r="J6" s="28"/>
      <c r="K6" s="58" t="s">
        <v>22</v>
      </c>
      <c r="L6" s="58"/>
      <c r="M6" s="58"/>
      <c r="N6" s="58"/>
      <c r="O6" s="29"/>
      <c r="V6" s="34"/>
    </row>
    <row r="7" spans="1:22" ht="12.75">
      <c r="A7" s="53" t="s">
        <v>2</v>
      </c>
      <c r="B7" s="54"/>
      <c r="C7" s="53" t="s">
        <v>3</v>
      </c>
      <c r="D7" s="54"/>
      <c r="E7" s="27"/>
      <c r="F7" s="53" t="s">
        <v>2</v>
      </c>
      <c r="G7" s="54"/>
      <c r="H7" s="53" t="s">
        <v>3</v>
      </c>
      <c r="I7" s="54"/>
      <c r="J7" s="27"/>
      <c r="K7" s="53" t="s">
        <v>2</v>
      </c>
      <c r="L7" s="54"/>
      <c r="M7" s="53" t="s">
        <v>3</v>
      </c>
      <c r="N7" s="54"/>
      <c r="O7" s="29"/>
      <c r="V7" s="34"/>
    </row>
    <row r="8" spans="1:22" ht="12.75">
      <c r="A8" s="30">
        <v>1</v>
      </c>
      <c r="B8" s="30" t="str">
        <f>VLOOKUP(A8,$C$20:$D$29,2)</f>
        <v>ARES</v>
      </c>
      <c r="C8" s="30">
        <v>2</v>
      </c>
      <c r="D8" s="30" t="str">
        <f>VLOOKUP(C8,$C$20:$D$29,2)</f>
        <v>Dunai Krokodilok</v>
      </c>
      <c r="E8" s="27"/>
      <c r="F8" s="30">
        <v>3</v>
      </c>
      <c r="G8" s="30" t="str">
        <f>VLOOKUP(F8,$C$20:$D$29,2)</f>
        <v>Phoenix</v>
      </c>
      <c r="H8" s="30">
        <v>1</v>
      </c>
      <c r="I8" s="30" t="str">
        <f>VLOOKUP(H8,$C$20:$D$29,2)</f>
        <v>ARES</v>
      </c>
      <c r="J8" s="27"/>
      <c r="K8" s="30">
        <v>2</v>
      </c>
      <c r="L8" s="30" t="str">
        <f>VLOOKUP(K8,$C$20:$D$29,2)</f>
        <v>Dunai Krokodilok</v>
      </c>
      <c r="M8" s="30">
        <v>3</v>
      </c>
      <c r="N8" s="30" t="str">
        <f>VLOOKUP(M8,$C$20:$D$29,2)</f>
        <v>Phoenix</v>
      </c>
      <c r="O8" s="29"/>
      <c r="V8" s="34"/>
    </row>
    <row r="9" spans="1:22" ht="12.75">
      <c r="A9" s="30">
        <v>3</v>
      </c>
      <c r="B9" s="30" t="str">
        <f>VLOOKUP(A9,$C$20:$D$29,2)</f>
        <v>Phoenix</v>
      </c>
      <c r="C9" s="30">
        <v>4</v>
      </c>
      <c r="D9" s="48" t="str">
        <f>VLOOKUP(C9,$C$20:$D$29,2)</f>
        <v>Neumann</v>
      </c>
      <c r="E9" s="27"/>
      <c r="F9" s="30">
        <v>2</v>
      </c>
      <c r="G9" s="30" t="str">
        <f>VLOOKUP(F9,$C$20:$D$29,2)</f>
        <v>Dunai Krokodilok</v>
      </c>
      <c r="H9" s="30">
        <v>4</v>
      </c>
      <c r="I9" s="48" t="str">
        <f>VLOOKUP(H9,$C$20:$D$29,2)</f>
        <v>Neumann</v>
      </c>
      <c r="J9" s="27"/>
      <c r="K9" s="30">
        <v>1</v>
      </c>
      <c r="L9" s="30" t="str">
        <f>VLOOKUP(K9,$C$20:$D$29,2)</f>
        <v>ARES</v>
      </c>
      <c r="M9" s="30">
        <v>4</v>
      </c>
      <c r="N9" s="48" t="str">
        <f>VLOOKUP(M9,$C$20:$D$29,2)</f>
        <v>Neumann</v>
      </c>
      <c r="O9" s="29"/>
      <c r="V9" s="34"/>
    </row>
    <row r="10" spans="1:22" ht="7.5" customHeight="1">
      <c r="A10" s="37"/>
      <c r="B10" s="37"/>
      <c r="C10" s="38"/>
      <c r="D10" s="38"/>
      <c r="E10" s="33"/>
      <c r="F10" s="38"/>
      <c r="G10" s="38"/>
      <c r="H10" s="38"/>
      <c r="I10" s="38"/>
      <c r="J10" s="33"/>
      <c r="K10" s="37"/>
      <c r="L10" s="37"/>
      <c r="M10" s="38"/>
      <c r="N10" s="38"/>
      <c r="V10" s="34"/>
    </row>
    <row r="11" spans="1:22" ht="7.5" customHeight="1">
      <c r="A11" s="35"/>
      <c r="B11" s="35"/>
      <c r="C11" s="35"/>
      <c r="D11" s="35"/>
      <c r="E11" s="33"/>
      <c r="F11" s="36"/>
      <c r="G11" s="36"/>
      <c r="H11" s="36"/>
      <c r="I11" s="36"/>
      <c r="J11" s="33"/>
      <c r="K11" s="35"/>
      <c r="L11" s="35"/>
      <c r="M11" s="36"/>
      <c r="N11" s="36"/>
      <c r="V11" s="34"/>
    </row>
    <row r="12" spans="1:22" ht="12.75">
      <c r="A12" s="58" t="s">
        <v>23</v>
      </c>
      <c r="B12" s="58"/>
      <c r="C12" s="58"/>
      <c r="D12" s="58"/>
      <c r="E12" s="27"/>
      <c r="F12" s="58" t="s">
        <v>24</v>
      </c>
      <c r="G12" s="58"/>
      <c r="H12" s="58"/>
      <c r="I12" s="58"/>
      <c r="J12" s="28"/>
      <c r="K12" s="58" t="s">
        <v>25</v>
      </c>
      <c r="L12" s="58"/>
      <c r="M12" s="58"/>
      <c r="N12" s="58"/>
      <c r="O12" s="29"/>
      <c r="V12" s="34"/>
    </row>
    <row r="13" spans="1:22" ht="12.75">
      <c r="A13" s="53" t="s">
        <v>2</v>
      </c>
      <c r="B13" s="54"/>
      <c r="C13" s="53" t="s">
        <v>3</v>
      </c>
      <c r="D13" s="54"/>
      <c r="E13" s="27"/>
      <c r="F13" s="53" t="s">
        <v>2</v>
      </c>
      <c r="G13" s="54"/>
      <c r="H13" s="53" t="s">
        <v>3</v>
      </c>
      <c r="I13" s="54"/>
      <c r="J13" s="27"/>
      <c r="K13" s="53" t="s">
        <v>2</v>
      </c>
      <c r="L13" s="54"/>
      <c r="M13" s="53" t="s">
        <v>3</v>
      </c>
      <c r="N13" s="54"/>
      <c r="O13" s="29"/>
      <c r="V13" s="34"/>
    </row>
    <row r="14" spans="1:22" ht="12.75">
      <c r="A14" s="30">
        <v>1</v>
      </c>
      <c r="B14" s="30" t="str">
        <f>VLOOKUP(A14,$C$20:$D$29,2)</f>
        <v>ARES</v>
      </c>
      <c r="C14" s="30">
        <v>3</v>
      </c>
      <c r="D14" s="30" t="str">
        <f>VLOOKUP(C14,$C$20:$D$29,2)</f>
        <v>Phoenix</v>
      </c>
      <c r="E14" s="27"/>
      <c r="F14" s="30">
        <v>3</v>
      </c>
      <c r="G14" s="30" t="str">
        <f>VLOOKUP(F14,$C$20:$D$29,2)</f>
        <v>Phoenix</v>
      </c>
      <c r="H14" s="30">
        <v>2</v>
      </c>
      <c r="I14" s="30" t="str">
        <f>VLOOKUP(H14,$C$20:$D$29,2)</f>
        <v>Dunai Krokodilok</v>
      </c>
      <c r="J14" s="27"/>
      <c r="K14" s="30">
        <v>2</v>
      </c>
      <c r="L14" s="30" t="str">
        <f>VLOOKUP(K14,$C$20:$D$29,2)</f>
        <v>Dunai Krokodilok</v>
      </c>
      <c r="M14" s="30">
        <v>1</v>
      </c>
      <c r="N14" s="30" t="str">
        <f>VLOOKUP(M14,$C$20:$D$29,2)</f>
        <v>ARES</v>
      </c>
      <c r="O14" s="29"/>
      <c r="V14" s="34"/>
    </row>
    <row r="15" spans="1:22" ht="12.75">
      <c r="A15" s="30">
        <v>4</v>
      </c>
      <c r="B15" s="30" t="str">
        <f>VLOOKUP(A15,$C$20:$D$29,2)</f>
        <v>Neumann</v>
      </c>
      <c r="C15" s="30">
        <v>2</v>
      </c>
      <c r="D15" s="48" t="str">
        <f>VLOOKUP(C15,$C$20:$D$29,2)</f>
        <v>Dunai Krokodilok</v>
      </c>
      <c r="E15" s="27"/>
      <c r="F15" s="30">
        <v>4</v>
      </c>
      <c r="G15" s="30" t="str">
        <f>VLOOKUP(F15,$C$20:$D$29,2)</f>
        <v>Neumann</v>
      </c>
      <c r="H15" s="30">
        <v>1</v>
      </c>
      <c r="I15" s="48" t="str">
        <f>VLOOKUP(H15,$C$20:$D$29,2)</f>
        <v>ARES</v>
      </c>
      <c r="J15" s="27"/>
      <c r="K15" s="30">
        <v>4</v>
      </c>
      <c r="L15" s="30" t="str">
        <f>VLOOKUP(K15,$C$20:$D$29,2)</f>
        <v>Neumann</v>
      </c>
      <c r="M15" s="30">
        <v>3</v>
      </c>
      <c r="N15" s="48" t="str">
        <f>VLOOKUP(M15,$C$20:$D$29,2)</f>
        <v>Phoenix</v>
      </c>
      <c r="O15" s="29"/>
      <c r="V15" s="34"/>
    </row>
    <row r="16" spans="1:22" ht="7.5" customHeight="1">
      <c r="A16" s="37"/>
      <c r="B16" s="37"/>
      <c r="C16" s="38"/>
      <c r="D16" s="38"/>
      <c r="E16" s="33"/>
      <c r="F16" s="38"/>
      <c r="G16" s="38"/>
      <c r="H16" s="37"/>
      <c r="I16" s="37"/>
      <c r="J16" s="34"/>
      <c r="K16" s="37"/>
      <c r="L16" s="37"/>
      <c r="M16" s="38"/>
      <c r="N16" s="38"/>
      <c r="V16" s="34"/>
    </row>
    <row r="17" spans="1:22" ht="7.5" customHeight="1">
      <c r="A17" s="34"/>
      <c r="B17" s="34"/>
      <c r="C17" s="33"/>
      <c r="D17" s="33"/>
      <c r="E17" s="33"/>
      <c r="F17" s="33"/>
      <c r="G17" s="33"/>
      <c r="H17" s="34"/>
      <c r="I17" s="34"/>
      <c r="J17" s="34"/>
      <c r="K17" s="34"/>
      <c r="L17" s="34"/>
      <c r="V17" s="34"/>
    </row>
    <row r="18" spans="1:22" ht="12.75">
      <c r="A18" s="3"/>
      <c r="B18" s="3"/>
      <c r="C18" s="39"/>
      <c r="D18" s="39"/>
      <c r="E18" s="33"/>
      <c r="F18" s="39"/>
      <c r="G18" s="39"/>
      <c r="H18" s="39"/>
      <c r="I18" s="39"/>
      <c r="J18" s="35"/>
      <c r="K18" s="39"/>
      <c r="L18" s="39"/>
      <c r="M18" s="3"/>
      <c r="N18" s="3"/>
      <c r="V18" s="34"/>
    </row>
    <row r="19" spans="1:14" s="33" customFormat="1" ht="12.75">
      <c r="A19" s="3"/>
      <c r="B19" s="40"/>
      <c r="C19" s="58" t="s">
        <v>4</v>
      </c>
      <c r="D19" s="58"/>
      <c r="E19" s="27"/>
      <c r="F19" s="53" t="s">
        <v>4</v>
      </c>
      <c r="G19" s="60"/>
      <c r="H19" s="60"/>
      <c r="I19" s="54"/>
      <c r="J19" s="53" t="s">
        <v>5</v>
      </c>
      <c r="K19" s="60"/>
      <c r="L19" s="54"/>
      <c r="M19" s="41"/>
      <c r="N19" s="3"/>
    </row>
    <row r="20" spans="2:14" s="33" customFormat="1" ht="12.75">
      <c r="B20" s="42"/>
      <c r="C20" s="30">
        <v>1</v>
      </c>
      <c r="D20" s="43" t="s">
        <v>35</v>
      </c>
      <c r="E20" s="27"/>
      <c r="F20" s="50" t="s">
        <v>38</v>
      </c>
      <c r="G20" s="51"/>
      <c r="H20" s="51"/>
      <c r="I20" s="52"/>
      <c r="J20" s="50" t="s">
        <v>35</v>
      </c>
      <c r="K20" s="51"/>
      <c r="L20" s="52"/>
      <c r="M20" s="29"/>
      <c r="N20" s="3"/>
    </row>
    <row r="21" spans="2:14" s="33" customFormat="1" ht="12.75">
      <c r="B21" s="42"/>
      <c r="C21" s="30">
        <v>2</v>
      </c>
      <c r="D21" s="43" t="s">
        <v>9</v>
      </c>
      <c r="E21" s="27"/>
      <c r="F21" s="50" t="s">
        <v>9</v>
      </c>
      <c r="G21" s="51"/>
      <c r="H21" s="51"/>
      <c r="I21" s="52"/>
      <c r="J21" s="50" t="s">
        <v>59</v>
      </c>
      <c r="K21" s="51"/>
      <c r="L21" s="52"/>
      <c r="M21" s="29"/>
      <c r="N21" s="3"/>
    </row>
    <row r="22" spans="2:14" s="33" customFormat="1" ht="12.75">
      <c r="B22" s="42"/>
      <c r="C22" s="30">
        <v>3</v>
      </c>
      <c r="D22" s="43" t="s">
        <v>6</v>
      </c>
      <c r="E22" s="27"/>
      <c r="F22" s="50" t="s">
        <v>58</v>
      </c>
      <c r="G22" s="51"/>
      <c r="H22" s="51"/>
      <c r="I22" s="52"/>
      <c r="J22" s="50" t="s">
        <v>10</v>
      </c>
      <c r="K22" s="51"/>
      <c r="L22" s="52"/>
      <c r="M22" s="29"/>
      <c r="N22" s="3"/>
    </row>
    <row r="23" spans="2:14" s="33" customFormat="1" ht="12.75">
      <c r="B23" s="44"/>
      <c r="C23" s="30">
        <v>4</v>
      </c>
      <c r="D23" s="43" t="s">
        <v>10</v>
      </c>
      <c r="E23" s="27"/>
      <c r="F23" s="50" t="s">
        <v>13</v>
      </c>
      <c r="G23" s="51"/>
      <c r="H23" s="51"/>
      <c r="I23" s="52"/>
      <c r="J23" s="50" t="s">
        <v>6</v>
      </c>
      <c r="K23" s="51"/>
      <c r="L23" s="52"/>
      <c r="M23" s="29"/>
      <c r="N23" s="3"/>
    </row>
    <row r="24" spans="3:12" s="33" customFormat="1" ht="12.75">
      <c r="C24" s="38"/>
      <c r="D24" s="38"/>
      <c r="F24" s="38"/>
      <c r="G24" s="38"/>
      <c r="H24" s="38"/>
      <c r="I24" s="45"/>
      <c r="J24" s="38"/>
      <c r="K24" s="38"/>
      <c r="L24" s="38"/>
    </row>
    <row r="25" spans="1:9" s="33" customFormat="1" ht="12.75">
      <c r="A25" s="46"/>
      <c r="I25" s="3"/>
    </row>
    <row r="26" spans="1:14" s="33" customFormat="1" ht="12.75">
      <c r="A26" s="46"/>
      <c r="B26" s="59" t="s">
        <v>77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s="33" customFormat="1" ht="12.75">
      <c r="A27" s="46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s="33" customFormat="1" ht="12.75">
      <c r="A28" s="46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s="33" customFormat="1" ht="12.7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s="33" customFormat="1" ht="12.75">
      <c r="A30" s="46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2:14" ht="12.7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</sheetData>
  <sheetProtection/>
  <mergeCells count="33">
    <mergeCell ref="F19:I19"/>
    <mergeCell ref="J19:L19"/>
    <mergeCell ref="F20:I20"/>
    <mergeCell ref="F22:I22"/>
    <mergeCell ref="A13:B13"/>
    <mergeCell ref="C13:D13"/>
    <mergeCell ref="B26:N31"/>
    <mergeCell ref="M13:N13"/>
    <mergeCell ref="A7:B7"/>
    <mergeCell ref="C7:D7"/>
    <mergeCell ref="F7:G7"/>
    <mergeCell ref="H7:I7"/>
    <mergeCell ref="K7:L7"/>
    <mergeCell ref="F23:I23"/>
    <mergeCell ref="J23:L23"/>
    <mergeCell ref="C19:D19"/>
    <mergeCell ref="K6:N6"/>
    <mergeCell ref="F13:G13"/>
    <mergeCell ref="M7:N7"/>
    <mergeCell ref="A12:D12"/>
    <mergeCell ref="F12:I12"/>
    <mergeCell ref="H13:I13"/>
    <mergeCell ref="K12:N12"/>
    <mergeCell ref="J22:L22"/>
    <mergeCell ref="K13:L13"/>
    <mergeCell ref="F21:I21"/>
    <mergeCell ref="J21:L21"/>
    <mergeCell ref="J20:L20"/>
    <mergeCell ref="A1:N1"/>
    <mergeCell ref="A2:N2"/>
    <mergeCell ref="A3:N3"/>
    <mergeCell ref="A6:D6"/>
    <mergeCell ref="F6:I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38"/>
  <sheetViews>
    <sheetView zoomScalePageLayoutView="0" workbookViewId="0" topLeftCell="A1">
      <selection activeCell="A2" sqref="A2:N2"/>
    </sheetView>
  </sheetViews>
  <sheetFormatPr defaultColWidth="8.00390625" defaultRowHeight="12.75" customHeight="1"/>
  <cols>
    <col min="1" max="1" width="2.8515625" style="4" customWidth="1"/>
    <col min="2" max="2" width="18.7109375" style="4" customWidth="1"/>
    <col min="3" max="3" width="2.8515625" style="4" customWidth="1"/>
    <col min="4" max="4" width="18.7109375" style="4" customWidth="1"/>
    <col min="5" max="5" width="3.7109375" style="4" customWidth="1"/>
    <col min="6" max="6" width="2.8515625" style="4" customWidth="1"/>
    <col min="7" max="7" width="18.7109375" style="4" customWidth="1"/>
    <col min="8" max="8" width="2.8515625" style="4" customWidth="1"/>
    <col min="9" max="9" width="18.7109375" style="4" customWidth="1"/>
    <col min="10" max="10" width="3.7109375" style="4" customWidth="1"/>
    <col min="11" max="11" width="2.8515625" style="4" customWidth="1"/>
    <col min="12" max="12" width="18.7109375" style="4" customWidth="1"/>
    <col min="13" max="13" width="2.8515625" style="11" customWidth="1"/>
    <col min="14" max="14" width="18.7109375" style="11" customWidth="1"/>
    <col min="15" max="15" width="7.8515625" style="11" customWidth="1"/>
    <col min="16" max="16" width="6.8515625" style="11" customWidth="1"/>
    <col min="17" max="17" width="5.7109375" style="11" customWidth="1"/>
    <col min="18" max="18" width="10.7109375" style="11" customWidth="1"/>
    <col min="19" max="19" width="5.7109375" style="11" customWidth="1"/>
    <col min="20" max="20" width="12.7109375" style="11" customWidth="1"/>
    <col min="21" max="21" width="9.140625" style="4" customWidth="1"/>
  </cols>
  <sheetData>
    <row r="1" spans="1:14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" customHeight="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</row>
    <row r="5" spans="1:14" ht="5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70"/>
    </row>
    <row r="6" spans="1:15" ht="12.75">
      <c r="A6" s="67" t="s">
        <v>16</v>
      </c>
      <c r="B6" s="67"/>
      <c r="C6" s="67"/>
      <c r="D6" s="67"/>
      <c r="E6" s="21"/>
      <c r="F6" s="67" t="s">
        <v>21</v>
      </c>
      <c r="G6" s="67"/>
      <c r="H6" s="67"/>
      <c r="I6" s="67"/>
      <c r="J6" s="20"/>
      <c r="K6" s="67" t="s">
        <v>46</v>
      </c>
      <c r="L6" s="67"/>
      <c r="M6" s="67"/>
      <c r="N6" s="67"/>
      <c r="O6" s="5"/>
    </row>
    <row r="7" spans="1:15" ht="12.75">
      <c r="A7" s="63" t="s">
        <v>2</v>
      </c>
      <c r="B7" s="64"/>
      <c r="C7" s="63" t="s">
        <v>3</v>
      </c>
      <c r="D7" s="64"/>
      <c r="E7" s="23"/>
      <c r="F7" s="63" t="s">
        <v>2</v>
      </c>
      <c r="G7" s="64"/>
      <c r="H7" s="63" t="s">
        <v>3</v>
      </c>
      <c r="I7" s="64"/>
      <c r="J7" s="23"/>
      <c r="K7" s="63" t="s">
        <v>2</v>
      </c>
      <c r="L7" s="64"/>
      <c r="M7" s="63" t="s">
        <v>3</v>
      </c>
      <c r="N7" s="64"/>
      <c r="O7" s="5"/>
    </row>
    <row r="8" spans="1:15" ht="12.75">
      <c r="A8" s="14">
        <v>1</v>
      </c>
      <c r="B8" s="14" t="str">
        <f>VLOOKUP(A8,$F$23:$G$30,2)</f>
        <v>Cartoon Heroes</v>
      </c>
      <c r="C8" s="14">
        <v>8</v>
      </c>
      <c r="D8" s="48" t="str">
        <f>VLOOKUP(C8,$F$23:$G$30,2)</f>
        <v>Kinizsi-Origo</v>
      </c>
      <c r="E8" s="23"/>
      <c r="F8" s="14">
        <v>5</v>
      </c>
      <c r="G8" s="14" t="str">
        <f>VLOOKUP(F8,$F$23:$G$30,2)</f>
        <v>SZPK-NOKIA</v>
      </c>
      <c r="H8" s="14">
        <v>1</v>
      </c>
      <c r="I8" s="14" t="str">
        <f>VLOOKUP(H8,$F$23:$G$30,2)</f>
        <v>Cartoon Heroes</v>
      </c>
      <c r="J8" s="23"/>
      <c r="K8" s="14">
        <v>2</v>
      </c>
      <c r="L8" s="14" t="str">
        <f>VLOOKUP(K8,$F$23:$G$30,2)</f>
        <v>Dunai Krokodilok</v>
      </c>
      <c r="M8" s="14">
        <v>1</v>
      </c>
      <c r="N8" s="14" t="str">
        <f>VLOOKUP(M8,$F$23:$G$30,2)</f>
        <v>Cartoon Heroes</v>
      </c>
      <c r="O8" s="5"/>
    </row>
    <row r="9" spans="1:15" ht="12.75">
      <c r="A9" s="14">
        <v>2</v>
      </c>
      <c r="B9" s="14" t="str">
        <f>VLOOKUP(A9,$F$23:$G$30,2)</f>
        <v>Dunai Krokodilok</v>
      </c>
      <c r="C9" s="14">
        <v>7</v>
      </c>
      <c r="D9" s="14" t="str">
        <f>VLOOKUP(C9,$F$23:$G$30,2)</f>
        <v>DEAC</v>
      </c>
      <c r="E9" s="23"/>
      <c r="F9" s="14">
        <v>8</v>
      </c>
      <c r="G9" s="48" t="str">
        <f>VLOOKUP(F9,$F$23:$G$30,2)</f>
        <v>Kinizsi-Origo</v>
      </c>
      <c r="H9" s="14">
        <v>2</v>
      </c>
      <c r="I9" s="14" t="str">
        <f>VLOOKUP(H9,$F$23:$G$30,2)</f>
        <v>Dunai Krokodilok</v>
      </c>
      <c r="J9" s="23"/>
      <c r="K9" s="14">
        <v>3</v>
      </c>
      <c r="L9" s="14" t="str">
        <f>VLOOKUP(K9,$F$23:$G$30,2)</f>
        <v>Neumann W. FSE</v>
      </c>
      <c r="M9" s="14">
        <v>8</v>
      </c>
      <c r="N9" s="48" t="str">
        <f>VLOOKUP(M9,$F$23:$G$30,2)</f>
        <v>Kinizsi-Origo</v>
      </c>
      <c r="O9" s="5"/>
    </row>
    <row r="10" spans="1:15" ht="12.75">
      <c r="A10" s="14">
        <v>3</v>
      </c>
      <c r="B10" s="14" t="str">
        <f>VLOOKUP(A10,$F$23:$G$30,2)</f>
        <v>Neumann W. FSE</v>
      </c>
      <c r="C10" s="14">
        <v>6</v>
      </c>
      <c r="D10" s="14" t="str">
        <f>VLOOKUP(C10,$F$23:$G$30,2)</f>
        <v>Lizards FT</v>
      </c>
      <c r="E10" s="23"/>
      <c r="F10" s="14">
        <v>7</v>
      </c>
      <c r="G10" s="14" t="str">
        <f>VLOOKUP(F10,$F$23:$G$30,2)</f>
        <v>DEAC</v>
      </c>
      <c r="H10" s="14">
        <v>3</v>
      </c>
      <c r="I10" s="14" t="str">
        <f>VLOOKUP(H10,$F$23:$G$30,2)</f>
        <v>Neumann W. FSE</v>
      </c>
      <c r="J10" s="23"/>
      <c r="K10" s="14">
        <v>4</v>
      </c>
      <c r="L10" s="14" t="str">
        <f>VLOOKUP(K10,$F$23:$G$30,2)</f>
        <v>Phoenix FSE</v>
      </c>
      <c r="M10" s="14">
        <v>7</v>
      </c>
      <c r="N10" s="14" t="str">
        <f>VLOOKUP(M10,$F$23:$G$30,2)</f>
        <v>DEAC</v>
      </c>
      <c r="O10" s="5"/>
    </row>
    <row r="11" spans="1:15" ht="12.75">
      <c r="A11" s="14">
        <v>4</v>
      </c>
      <c r="B11" s="14" t="str">
        <f>VLOOKUP(A11,$F$23:$G$30,2)</f>
        <v>Phoenix FSE</v>
      </c>
      <c r="C11" s="14">
        <v>5</v>
      </c>
      <c r="D11" s="14" t="str">
        <f>VLOOKUP(C11,$F$23:$G$30,2)</f>
        <v>SZPK-NOKIA</v>
      </c>
      <c r="E11" s="24"/>
      <c r="F11" s="14">
        <v>6</v>
      </c>
      <c r="G11" s="14" t="str">
        <f>VLOOKUP(F11,$F$23:$G$30,2)</f>
        <v>Lizards FT</v>
      </c>
      <c r="H11" s="14">
        <v>4</v>
      </c>
      <c r="I11" s="14" t="str">
        <f>VLOOKUP(H11,$F$23:$G$30,2)</f>
        <v>Phoenix FSE</v>
      </c>
      <c r="J11" s="24"/>
      <c r="K11" s="14">
        <v>6</v>
      </c>
      <c r="L11" s="14" t="str">
        <f>VLOOKUP(K11,$F$23:$G$30,2)</f>
        <v>Lizards FT</v>
      </c>
      <c r="M11" s="14">
        <v>5</v>
      </c>
      <c r="N11" s="14" t="str">
        <f>VLOOKUP(M11,$F$23:$G$30,2)</f>
        <v>SZPK-NOKIA</v>
      </c>
      <c r="O11" s="5"/>
    </row>
    <row r="12" spans="1:14" ht="7.5" customHeight="1">
      <c r="A12" s="65"/>
      <c r="B12" s="65"/>
      <c r="C12" s="66"/>
      <c r="D12" s="66"/>
      <c r="E12" s="66"/>
      <c r="F12" s="66"/>
      <c r="G12" s="66"/>
      <c r="H12" s="66"/>
      <c r="I12" s="66"/>
      <c r="J12" s="66"/>
      <c r="K12" s="65"/>
      <c r="L12" s="65"/>
      <c r="M12" s="66"/>
      <c r="N12" s="66"/>
    </row>
    <row r="13" spans="1:14" ht="7.5" customHeight="1">
      <c r="A13" s="65"/>
      <c r="B13" s="65"/>
      <c r="C13" s="65"/>
      <c r="D13" s="65"/>
      <c r="E13" s="66"/>
      <c r="F13" s="66"/>
      <c r="G13" s="66"/>
      <c r="H13" s="66"/>
      <c r="I13" s="66"/>
      <c r="J13" s="66"/>
      <c r="K13" s="65"/>
      <c r="L13" s="65"/>
      <c r="M13" s="66"/>
      <c r="N13" s="66"/>
    </row>
    <row r="14" spans="1:15" ht="12.75">
      <c r="A14" s="67" t="s">
        <v>47</v>
      </c>
      <c r="B14" s="67"/>
      <c r="C14" s="67"/>
      <c r="D14" s="67"/>
      <c r="E14" s="21"/>
      <c r="F14" s="67" t="s">
        <v>48</v>
      </c>
      <c r="G14" s="67"/>
      <c r="H14" s="67"/>
      <c r="I14" s="67"/>
      <c r="J14" s="20"/>
      <c r="K14" s="67" t="s">
        <v>49</v>
      </c>
      <c r="L14" s="67"/>
      <c r="M14" s="67"/>
      <c r="N14" s="67"/>
      <c r="O14" s="5"/>
    </row>
    <row r="15" spans="1:15" ht="12.75">
      <c r="A15" s="63" t="s">
        <v>2</v>
      </c>
      <c r="B15" s="64"/>
      <c r="C15" s="63" t="s">
        <v>3</v>
      </c>
      <c r="D15" s="64"/>
      <c r="E15" s="23"/>
      <c r="F15" s="63" t="s">
        <v>2</v>
      </c>
      <c r="G15" s="64"/>
      <c r="H15" s="63" t="s">
        <v>3</v>
      </c>
      <c r="I15" s="64"/>
      <c r="J15" s="23"/>
      <c r="K15" s="63" t="s">
        <v>2</v>
      </c>
      <c r="L15" s="64"/>
      <c r="M15" s="63" t="s">
        <v>3</v>
      </c>
      <c r="N15" s="64"/>
      <c r="O15" s="5"/>
    </row>
    <row r="16" spans="1:15" ht="12.75">
      <c r="A16" s="14">
        <v>1</v>
      </c>
      <c r="B16" s="14" t="str">
        <f>VLOOKUP(A16,$F$23:$G$30,2)</f>
        <v>Cartoon Heroes</v>
      </c>
      <c r="C16" s="14">
        <v>3</v>
      </c>
      <c r="D16" s="14" t="str">
        <f>VLOOKUP(C16,$F$23:$G$30,2)</f>
        <v>Neumann W. FSE</v>
      </c>
      <c r="E16" s="23"/>
      <c r="F16" s="14">
        <v>4</v>
      </c>
      <c r="G16" s="14" t="str">
        <f>VLOOKUP(F16,$F$23:$G$30,2)</f>
        <v>Phoenix FSE</v>
      </c>
      <c r="H16" s="14">
        <v>1</v>
      </c>
      <c r="I16" s="14" t="str">
        <f>VLOOKUP(H16,$F$23:$G$30,2)</f>
        <v>Cartoon Heroes</v>
      </c>
      <c r="J16" s="23"/>
      <c r="K16" s="14">
        <v>1</v>
      </c>
      <c r="L16" s="14" t="str">
        <f>VLOOKUP(K16,$F$23:$G$30,2)</f>
        <v>Cartoon Heroes</v>
      </c>
      <c r="M16" s="14">
        <v>6</v>
      </c>
      <c r="N16" s="14" t="str">
        <f>VLOOKUP(M16,$F$23:$G$30,2)</f>
        <v>Lizards FT</v>
      </c>
      <c r="O16" s="5"/>
    </row>
    <row r="17" spans="1:15" ht="12.75">
      <c r="A17" s="14">
        <v>5</v>
      </c>
      <c r="B17" s="14" t="str">
        <f>VLOOKUP(A17,$F$23:$G$30,2)</f>
        <v>SZPK-NOKIA</v>
      </c>
      <c r="C17" s="14">
        <v>2</v>
      </c>
      <c r="D17" s="14" t="str">
        <f>VLOOKUP(C17,$F$23:$G$30,2)</f>
        <v>Dunai Krokodilok</v>
      </c>
      <c r="E17" s="23"/>
      <c r="F17" s="14">
        <v>3</v>
      </c>
      <c r="G17" s="14" t="str">
        <f>VLOOKUP(F17,$F$23:$G$30,2)</f>
        <v>Neumann W. FSE</v>
      </c>
      <c r="H17" s="14">
        <v>2</v>
      </c>
      <c r="I17" s="14" t="str">
        <f>VLOOKUP(H17,$F$23:$G$30,2)</f>
        <v>Dunai Krokodilok</v>
      </c>
      <c r="J17" s="23"/>
      <c r="K17" s="14">
        <v>2</v>
      </c>
      <c r="L17" s="14" t="str">
        <f>VLOOKUP(K17,$F$23:$G$30,2)</f>
        <v>Dunai Krokodilok</v>
      </c>
      <c r="M17" s="14">
        <v>4</v>
      </c>
      <c r="N17" s="14" t="str">
        <f>VLOOKUP(M17,$F$23:$G$30,2)</f>
        <v>Phoenix FSE</v>
      </c>
      <c r="O17" s="5"/>
    </row>
    <row r="18" spans="1:15" ht="12.75">
      <c r="A18" s="14">
        <v>8</v>
      </c>
      <c r="B18" s="48" t="str">
        <f>VLOOKUP(A18,$F$23:$G$30,2)</f>
        <v>Kinizsi-Origo</v>
      </c>
      <c r="C18" s="14">
        <v>4</v>
      </c>
      <c r="D18" s="14" t="str">
        <f>VLOOKUP(C18,$F$23:$G$30,2)</f>
        <v>Phoenix FSE</v>
      </c>
      <c r="E18" s="23"/>
      <c r="F18" s="14">
        <v>7</v>
      </c>
      <c r="G18" s="14" t="str">
        <f>VLOOKUP(F18,$F$23:$G$30,2)</f>
        <v>DEAC</v>
      </c>
      <c r="H18" s="14">
        <v>5</v>
      </c>
      <c r="I18" s="14" t="str">
        <f>VLOOKUP(H18,$F$23:$G$30,2)</f>
        <v>SZPK-NOKIA</v>
      </c>
      <c r="J18" s="23"/>
      <c r="K18" s="14">
        <v>5</v>
      </c>
      <c r="L18" s="14" t="str">
        <f>VLOOKUP(K18,$F$23:$G$30,2)</f>
        <v>SZPK-NOKIA</v>
      </c>
      <c r="M18" s="14">
        <v>3</v>
      </c>
      <c r="N18" s="14" t="str">
        <f>VLOOKUP(M18,$F$23:$G$30,2)</f>
        <v>Neumann W. FSE</v>
      </c>
      <c r="O18" s="5"/>
    </row>
    <row r="19" spans="1:15" ht="12.75">
      <c r="A19" s="14">
        <v>7</v>
      </c>
      <c r="B19" s="14" t="str">
        <f>VLOOKUP(A19,$F$23:$G$30,2)</f>
        <v>DEAC</v>
      </c>
      <c r="C19" s="14">
        <v>6</v>
      </c>
      <c r="D19" s="14" t="str">
        <f>VLOOKUP(C19,$F$23:$G$30,2)</f>
        <v>Lizards FT</v>
      </c>
      <c r="E19" s="24"/>
      <c r="F19" s="14">
        <v>6</v>
      </c>
      <c r="G19" s="14" t="str">
        <f>VLOOKUP(F19,$F$23:$G$30,2)</f>
        <v>Lizards FT</v>
      </c>
      <c r="H19" s="14">
        <v>8</v>
      </c>
      <c r="I19" s="48" t="str">
        <f>VLOOKUP(H19,$F$23:$G$30,2)</f>
        <v>Kinizsi-Origo</v>
      </c>
      <c r="J19" s="24"/>
      <c r="K19" s="14">
        <v>8</v>
      </c>
      <c r="L19" s="48" t="str">
        <f>VLOOKUP(K19,$F$23:$G$30,2)</f>
        <v>Kinizsi-Origo</v>
      </c>
      <c r="M19" s="14">
        <v>7</v>
      </c>
      <c r="N19" s="14" t="str">
        <f>VLOOKUP(M19,$F$23:$G$30,2)</f>
        <v>DEAC</v>
      </c>
      <c r="O19" s="5"/>
    </row>
    <row r="20" spans="1:14" ht="7.5" customHeight="1">
      <c r="A20" s="65"/>
      <c r="B20" s="65"/>
      <c r="C20" s="66"/>
      <c r="D20" s="66"/>
      <c r="E20" s="66"/>
      <c r="F20" s="66"/>
      <c r="G20" s="66"/>
      <c r="H20" s="65"/>
      <c r="I20" s="65"/>
      <c r="J20" s="65"/>
      <c r="K20" s="65"/>
      <c r="L20" s="65"/>
      <c r="M20" s="66"/>
      <c r="N20" s="66"/>
    </row>
    <row r="21" spans="1:14" ht="7.5" customHeight="1">
      <c r="A21" s="65"/>
      <c r="B21" s="65"/>
      <c r="C21" s="66"/>
      <c r="D21" s="66"/>
      <c r="E21" s="66"/>
      <c r="F21" s="66"/>
      <c r="G21" s="66"/>
      <c r="H21" s="65"/>
      <c r="I21" s="65"/>
      <c r="J21" s="65"/>
      <c r="K21" s="65"/>
      <c r="L21" s="65"/>
      <c r="M21" s="66"/>
      <c r="N21" s="66"/>
    </row>
    <row r="22" spans="1:15" ht="12.75">
      <c r="A22" s="67" t="s">
        <v>50</v>
      </c>
      <c r="B22" s="67"/>
      <c r="C22" s="67"/>
      <c r="D22" s="67"/>
      <c r="E22" s="21"/>
      <c r="F22" s="67" t="s">
        <v>4</v>
      </c>
      <c r="G22" s="67"/>
      <c r="H22" s="20"/>
      <c r="I22" s="63" t="s">
        <v>4</v>
      </c>
      <c r="J22" s="68"/>
      <c r="K22" s="68"/>
      <c r="L22" s="68"/>
      <c r="M22" s="64"/>
      <c r="N22" s="9" t="s">
        <v>5</v>
      </c>
      <c r="O22" s="5"/>
    </row>
    <row r="23" spans="1:15" ht="12.75">
      <c r="A23" s="63" t="s">
        <v>2</v>
      </c>
      <c r="B23" s="64"/>
      <c r="C23" s="63" t="s">
        <v>3</v>
      </c>
      <c r="D23" s="64"/>
      <c r="E23" s="23"/>
      <c r="F23" s="14">
        <v>1</v>
      </c>
      <c r="G23" s="13" t="s">
        <v>26</v>
      </c>
      <c r="H23" s="1"/>
      <c r="I23" s="61" t="s">
        <v>11</v>
      </c>
      <c r="J23" s="51"/>
      <c r="K23" s="51"/>
      <c r="L23" s="51"/>
      <c r="M23" s="62"/>
      <c r="N23" s="13" t="s">
        <v>26</v>
      </c>
      <c r="O23" s="25"/>
    </row>
    <row r="24" spans="1:15" ht="12.75">
      <c r="A24" s="14">
        <v>7</v>
      </c>
      <c r="B24" s="14" t="str">
        <f>VLOOKUP(A24,$F$23:$G$30,2)</f>
        <v>DEAC</v>
      </c>
      <c r="C24" s="14">
        <v>1</v>
      </c>
      <c r="D24" s="14" t="str">
        <f>VLOOKUP(C24,$F$23:$G$30,2)</f>
        <v>Cartoon Heroes</v>
      </c>
      <c r="E24" s="23"/>
      <c r="F24" s="14">
        <v>2</v>
      </c>
      <c r="G24" s="13" t="s">
        <v>9</v>
      </c>
      <c r="H24" s="1"/>
      <c r="I24" s="61" t="s">
        <v>9</v>
      </c>
      <c r="J24" s="51"/>
      <c r="K24" s="51"/>
      <c r="L24" s="51"/>
      <c r="M24" s="62"/>
      <c r="N24" s="13" t="s">
        <v>9</v>
      </c>
      <c r="O24" s="5"/>
    </row>
    <row r="25" spans="1:15" ht="12.75">
      <c r="A25" s="14">
        <v>6</v>
      </c>
      <c r="B25" s="14" t="str">
        <f>VLOOKUP(A25,$F$23:$G$30,2)</f>
        <v>Lizards FT</v>
      </c>
      <c r="C25" s="14">
        <v>2</v>
      </c>
      <c r="D25" s="14" t="str">
        <f>VLOOKUP(C25,$F$23:$G$30,2)</f>
        <v>Dunai Krokodilok</v>
      </c>
      <c r="E25" s="23"/>
      <c r="F25" s="14">
        <v>3</v>
      </c>
      <c r="G25" s="13" t="s">
        <v>31</v>
      </c>
      <c r="H25" s="1"/>
      <c r="I25" s="61" t="s">
        <v>12</v>
      </c>
      <c r="J25" s="51"/>
      <c r="K25" s="51"/>
      <c r="L25" s="51"/>
      <c r="M25" s="62"/>
      <c r="N25" s="13" t="s">
        <v>10</v>
      </c>
      <c r="O25" s="5"/>
    </row>
    <row r="26" spans="1:15" ht="12.75">
      <c r="A26" s="14">
        <v>4</v>
      </c>
      <c r="B26" s="14" t="str">
        <f>VLOOKUP(A26,$F$23:$G$30,2)</f>
        <v>Phoenix FSE</v>
      </c>
      <c r="C26" s="14">
        <v>3</v>
      </c>
      <c r="D26" s="14" t="str">
        <f>VLOOKUP(C26,$F$23:$G$30,2)</f>
        <v>Neumann W. FSE</v>
      </c>
      <c r="E26" s="23"/>
      <c r="F26" s="14">
        <v>4</v>
      </c>
      <c r="G26" s="13" t="s">
        <v>27</v>
      </c>
      <c r="H26" s="1"/>
      <c r="I26" s="61" t="s">
        <v>13</v>
      </c>
      <c r="J26" s="51"/>
      <c r="K26" s="51"/>
      <c r="L26" s="51"/>
      <c r="M26" s="62"/>
      <c r="N26" s="13" t="s">
        <v>6</v>
      </c>
      <c r="O26" s="25"/>
    </row>
    <row r="27" spans="1:15" ht="12.75">
      <c r="A27" s="14">
        <v>8</v>
      </c>
      <c r="B27" s="48" t="str">
        <f>VLOOKUP(A27,$F$23:$G$30,2)</f>
        <v>Kinizsi-Origo</v>
      </c>
      <c r="C27" s="14">
        <v>5</v>
      </c>
      <c r="D27" s="14" t="str">
        <f>VLOOKUP(C27,$F$23:$G$30,2)</f>
        <v>SZPK-NOKIA</v>
      </c>
      <c r="E27" s="23"/>
      <c r="F27" s="14">
        <v>5</v>
      </c>
      <c r="G27" s="13" t="s">
        <v>28</v>
      </c>
      <c r="H27" s="1"/>
      <c r="I27" s="61" t="s">
        <v>32</v>
      </c>
      <c r="J27" s="51"/>
      <c r="K27" s="51"/>
      <c r="L27" s="51"/>
      <c r="M27" s="62"/>
      <c r="N27" s="13" t="s">
        <v>7</v>
      </c>
      <c r="O27" s="15"/>
    </row>
    <row r="28" spans="1:15" ht="12.75">
      <c r="A28" s="12"/>
      <c r="B28" s="12"/>
      <c r="C28" s="12"/>
      <c r="D28" s="12"/>
      <c r="E28" s="10"/>
      <c r="F28" s="14">
        <v>6</v>
      </c>
      <c r="G28" s="13" t="s">
        <v>19</v>
      </c>
      <c r="H28" s="1"/>
      <c r="I28" s="61" t="s">
        <v>33</v>
      </c>
      <c r="J28" s="51"/>
      <c r="K28" s="51"/>
      <c r="L28" s="51"/>
      <c r="M28" s="62"/>
      <c r="N28" s="13" t="s">
        <v>19</v>
      </c>
      <c r="O28" s="5"/>
    </row>
    <row r="29" spans="5:15" ht="12.75">
      <c r="E29" s="7"/>
      <c r="F29" s="14">
        <v>7</v>
      </c>
      <c r="G29" s="13" t="s">
        <v>29</v>
      </c>
      <c r="H29" s="1"/>
      <c r="I29" s="61" t="s">
        <v>34</v>
      </c>
      <c r="J29" s="51"/>
      <c r="K29" s="51"/>
      <c r="L29" s="51"/>
      <c r="M29" s="62"/>
      <c r="N29" s="13" t="s">
        <v>29</v>
      </c>
      <c r="O29" s="5"/>
    </row>
    <row r="30" spans="5:15" ht="12.75">
      <c r="E30" s="22"/>
      <c r="F30" s="14">
        <v>8</v>
      </c>
      <c r="G30" s="49" t="s">
        <v>60</v>
      </c>
      <c r="H30" s="1"/>
      <c r="I30" s="61" t="s">
        <v>60</v>
      </c>
      <c r="J30" s="51"/>
      <c r="K30" s="51"/>
      <c r="L30" s="51"/>
      <c r="M30" s="62"/>
      <c r="N30" s="13" t="s">
        <v>55</v>
      </c>
      <c r="O30" s="5"/>
    </row>
    <row r="31" spans="1:14" ht="12.75">
      <c r="A31" s="8"/>
      <c r="B31" s="11"/>
      <c r="E31" s="11"/>
      <c r="F31" s="12"/>
      <c r="G31" s="12"/>
      <c r="H31" s="11"/>
      <c r="I31" s="19"/>
      <c r="J31" s="12"/>
      <c r="K31" s="12"/>
      <c r="L31" s="12"/>
      <c r="M31" s="19"/>
      <c r="N31" s="19"/>
    </row>
    <row r="32" spans="1:9" ht="12.75">
      <c r="A32" s="8"/>
      <c r="B32" s="11"/>
      <c r="E32" s="11"/>
      <c r="H32" s="11"/>
      <c r="I32" s="11"/>
    </row>
    <row r="33" spans="1:14" ht="12.75">
      <c r="A33" s="8"/>
      <c r="B33" s="59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.75">
      <c r="A34" s="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.75">
      <c r="A35" s="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2.75">
      <c r="A36" s="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1" ht="12.75">
      <c r="A37" s="8"/>
      <c r="B37" s="11"/>
      <c r="E37" s="11"/>
      <c r="F37" s="11"/>
      <c r="G37" s="11"/>
      <c r="H37" s="11"/>
      <c r="I37" s="11"/>
      <c r="J37" s="11"/>
      <c r="K37" s="11"/>
    </row>
    <row r="38" spans="1:11" ht="12.75">
      <c r="A38" s="8"/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/>
  <mergeCells count="38">
    <mergeCell ref="K7:L7"/>
    <mergeCell ref="A6:D6"/>
    <mergeCell ref="F6:I6"/>
    <mergeCell ref="K6:N6"/>
    <mergeCell ref="A1:N1"/>
    <mergeCell ref="A2:N2"/>
    <mergeCell ref="A3:N3"/>
    <mergeCell ref="A4:N5"/>
    <mergeCell ref="K15:L15"/>
    <mergeCell ref="M7:N7"/>
    <mergeCell ref="A12:N13"/>
    <mergeCell ref="A14:D14"/>
    <mergeCell ref="F14:I14"/>
    <mergeCell ref="K14:N14"/>
    <mergeCell ref="A7:B7"/>
    <mergeCell ref="C7:D7"/>
    <mergeCell ref="F7:G7"/>
    <mergeCell ref="H7:I7"/>
    <mergeCell ref="I29:M29"/>
    <mergeCell ref="M15:N15"/>
    <mergeCell ref="A20:N21"/>
    <mergeCell ref="A22:D22"/>
    <mergeCell ref="F22:G22"/>
    <mergeCell ref="I22:M22"/>
    <mergeCell ref="A15:B15"/>
    <mergeCell ref="C15:D15"/>
    <mergeCell ref="F15:G15"/>
    <mergeCell ref="H15:I15"/>
    <mergeCell ref="B33:N36"/>
    <mergeCell ref="I30:M30"/>
    <mergeCell ref="A23:B23"/>
    <mergeCell ref="C23:D23"/>
    <mergeCell ref="I23:M23"/>
    <mergeCell ref="I24:M24"/>
    <mergeCell ref="I25:M25"/>
    <mergeCell ref="I26:M26"/>
    <mergeCell ref="I27:M27"/>
    <mergeCell ref="I28:M2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O38"/>
  <sheetViews>
    <sheetView zoomScalePageLayoutView="0" workbookViewId="0" topLeftCell="A1">
      <selection activeCell="A2" sqref="A2:N2"/>
    </sheetView>
  </sheetViews>
  <sheetFormatPr defaultColWidth="8.00390625" defaultRowHeight="12.75" customHeight="1"/>
  <cols>
    <col min="1" max="1" width="2.8515625" style="4" customWidth="1"/>
    <col min="2" max="2" width="18.7109375" style="4" customWidth="1"/>
    <col min="3" max="3" width="2.8515625" style="4" customWidth="1"/>
    <col min="4" max="4" width="18.7109375" style="4" customWidth="1"/>
    <col min="5" max="5" width="3.7109375" style="4" customWidth="1"/>
    <col min="6" max="6" width="2.8515625" style="4" customWidth="1"/>
    <col min="7" max="7" width="19.140625" style="4" customWidth="1"/>
    <col min="8" max="8" width="2.8515625" style="4" customWidth="1"/>
    <col min="9" max="9" width="18.7109375" style="4" customWidth="1"/>
    <col min="10" max="10" width="3.7109375" style="4" customWidth="1"/>
    <col min="11" max="11" width="2.8515625" style="4" customWidth="1"/>
    <col min="12" max="12" width="18.7109375" style="4" customWidth="1"/>
    <col min="13" max="13" width="2.8515625" style="11" customWidth="1"/>
    <col min="14" max="14" width="18.7109375" style="11" customWidth="1"/>
    <col min="15" max="15" width="12.7109375" style="11" customWidth="1"/>
    <col min="16" max="16" width="2.57421875" style="11" customWidth="1"/>
    <col min="17" max="17" width="5.7109375" style="11" customWidth="1"/>
    <col min="18" max="18" width="10.7109375" style="11" customWidth="1"/>
    <col min="19" max="19" width="5.7109375" style="11" customWidth="1"/>
    <col min="20" max="20" width="12.7109375" style="11" customWidth="1"/>
    <col min="21" max="21" width="9.140625" style="4" customWidth="1"/>
  </cols>
  <sheetData>
    <row r="1" spans="1:14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" customHeight="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5" spans="1:14" ht="5.25" customHeight="1">
      <c r="A5" s="2"/>
      <c r="B5" s="2"/>
      <c r="C5" s="2"/>
      <c r="D5" s="2"/>
      <c r="F5" s="2"/>
      <c r="G5" s="2"/>
      <c r="H5" s="2"/>
      <c r="I5" s="2"/>
      <c r="K5" s="2"/>
      <c r="L5" s="2"/>
      <c r="M5" s="26"/>
      <c r="N5" s="26"/>
    </row>
    <row r="6" spans="1:15" ht="12.75">
      <c r="A6" s="67" t="s">
        <v>51</v>
      </c>
      <c r="B6" s="67"/>
      <c r="C6" s="67"/>
      <c r="D6" s="67"/>
      <c r="E6" s="23"/>
      <c r="F6" s="67" t="s">
        <v>52</v>
      </c>
      <c r="G6" s="67"/>
      <c r="H6" s="67"/>
      <c r="I6" s="67"/>
      <c r="J6" s="1"/>
      <c r="K6" s="67" t="s">
        <v>22</v>
      </c>
      <c r="L6" s="67"/>
      <c r="M6" s="67"/>
      <c r="N6" s="67"/>
      <c r="O6" s="5"/>
    </row>
    <row r="7" spans="1:15" ht="12.75">
      <c r="A7" s="63" t="s">
        <v>2</v>
      </c>
      <c r="B7" s="64"/>
      <c r="C7" s="63" t="s">
        <v>3</v>
      </c>
      <c r="D7" s="64"/>
      <c r="E7" s="23"/>
      <c r="F7" s="63" t="s">
        <v>2</v>
      </c>
      <c r="G7" s="64"/>
      <c r="H7" s="63" t="s">
        <v>3</v>
      </c>
      <c r="I7" s="64"/>
      <c r="J7" s="23"/>
      <c r="K7" s="63" t="s">
        <v>2</v>
      </c>
      <c r="L7" s="64"/>
      <c r="M7" s="63" t="s">
        <v>3</v>
      </c>
      <c r="N7" s="64"/>
      <c r="O7" s="5"/>
    </row>
    <row r="8" spans="1:15" ht="12.75">
      <c r="A8" s="14">
        <v>1</v>
      </c>
      <c r="B8" s="14" t="str">
        <f>VLOOKUP(A8,$F$23:$G$30,2)</f>
        <v>ARES</v>
      </c>
      <c r="C8" s="14">
        <v>8</v>
      </c>
      <c r="D8" s="32" t="str">
        <f>VLOOKUP(C8,$F$23:$G$30,2)</f>
        <v>pihenőnap</v>
      </c>
      <c r="E8" s="23"/>
      <c r="F8" s="14">
        <v>5</v>
      </c>
      <c r="G8" s="14" t="str">
        <f>VLOOKUP(F8,$F$23:$G$30,2)</f>
        <v>SZPK-NOKIA</v>
      </c>
      <c r="H8" s="14">
        <v>1</v>
      </c>
      <c r="I8" s="14" t="str">
        <f>VLOOKUP(H8,$F$23:$G$30,2)</f>
        <v>ARES</v>
      </c>
      <c r="J8" s="23"/>
      <c r="K8" s="14">
        <v>2</v>
      </c>
      <c r="L8" s="14" t="str">
        <f>VLOOKUP(K8,$F$23:$G$30,2)</f>
        <v>IBK Cartoon Heroes</v>
      </c>
      <c r="M8" s="14">
        <v>1</v>
      </c>
      <c r="N8" s="14" t="str">
        <f>VLOOKUP(M8,$F$23:$G$30,2)</f>
        <v>ARES</v>
      </c>
      <c r="O8" s="5"/>
    </row>
    <row r="9" spans="1:15" ht="12.75">
      <c r="A9" s="14">
        <v>2</v>
      </c>
      <c r="B9" s="14" t="str">
        <f>VLOOKUP(A9,$F$23:$G$30,2)</f>
        <v>IBK Cartoon Heroes</v>
      </c>
      <c r="C9" s="14">
        <v>7</v>
      </c>
      <c r="D9" s="14" t="str">
        <f>VLOOKUP(C9,$F$23:$G$30,2)</f>
        <v>Vajda-White Sharks</v>
      </c>
      <c r="E9" s="23"/>
      <c r="F9" s="14">
        <v>8</v>
      </c>
      <c r="G9" s="32" t="str">
        <f>VLOOKUP(F9,$F$23:$G$30,2)</f>
        <v>pihenőnap</v>
      </c>
      <c r="H9" s="14">
        <v>2</v>
      </c>
      <c r="I9" s="14" t="str">
        <f>VLOOKUP(H9,$F$23:$G$30,2)</f>
        <v>IBK Cartoon Heroes</v>
      </c>
      <c r="J9" s="23"/>
      <c r="K9" s="14">
        <v>3</v>
      </c>
      <c r="L9" s="14" t="str">
        <f>VLOOKUP(K9,$F$23:$G$30,2)</f>
        <v>Dunaújvárosi F.RFT</v>
      </c>
      <c r="M9" s="14">
        <v>8</v>
      </c>
      <c r="N9" s="32" t="str">
        <f>VLOOKUP(M9,$F$23:$G$30,2)</f>
        <v>pihenőnap</v>
      </c>
      <c r="O9" s="5"/>
    </row>
    <row r="10" spans="1:15" ht="12.75">
      <c r="A10" s="14">
        <v>3</v>
      </c>
      <c r="B10" s="14" t="str">
        <f>VLOOKUP(A10,$F$23:$G$30,2)</f>
        <v>Dunaújvárosi F.RFT</v>
      </c>
      <c r="C10" s="14">
        <v>6</v>
      </c>
      <c r="D10" s="14" t="str">
        <f>VLOOKUP(C10,$F$23:$G$30,2)</f>
        <v>Lizards Floorball Team</v>
      </c>
      <c r="E10" s="23"/>
      <c r="F10" s="14">
        <v>7</v>
      </c>
      <c r="G10" s="14" t="str">
        <f>VLOOKUP(F10,$F$23:$G$30,2)</f>
        <v>Vajda-White Sharks</v>
      </c>
      <c r="H10" s="14">
        <v>3</v>
      </c>
      <c r="I10" s="14" t="str">
        <f>VLOOKUP(H10,$F$23:$G$30,2)</f>
        <v>Dunaújvárosi F.RFT</v>
      </c>
      <c r="J10" s="23"/>
      <c r="K10" s="14">
        <v>4</v>
      </c>
      <c r="L10" s="14" t="str">
        <f>VLOOKUP(K10,$F$23:$G$30,2)</f>
        <v>Phoenix Fireball SE</v>
      </c>
      <c r="M10" s="14">
        <v>7</v>
      </c>
      <c r="N10" s="14" t="str">
        <f>VLOOKUP(M10,$F$23:$G$30,2)</f>
        <v>Vajda-White Sharks</v>
      </c>
      <c r="O10" s="5"/>
    </row>
    <row r="11" spans="1:15" ht="12.75">
      <c r="A11" s="14">
        <v>4</v>
      </c>
      <c r="B11" s="14" t="str">
        <f>VLOOKUP(A11,$F$23:$G$30,2)</f>
        <v>Phoenix Fireball SE</v>
      </c>
      <c r="C11" s="14">
        <v>5</v>
      </c>
      <c r="D11" s="14" t="str">
        <f>VLOOKUP(C11,$F$23:$G$30,2)</f>
        <v>SZPK-NOKIA</v>
      </c>
      <c r="E11" s="23"/>
      <c r="F11" s="14">
        <v>6</v>
      </c>
      <c r="G11" s="14" t="str">
        <f>VLOOKUP(F11,$F$23:$G$30,2)</f>
        <v>Lizards Floorball Team</v>
      </c>
      <c r="H11" s="14">
        <v>4</v>
      </c>
      <c r="I11" s="14" t="str">
        <f>VLOOKUP(H11,$F$23:$G$30,2)</f>
        <v>Phoenix Fireball SE</v>
      </c>
      <c r="J11" s="23"/>
      <c r="K11" s="14">
        <v>6</v>
      </c>
      <c r="L11" s="14" t="str">
        <f>VLOOKUP(K11,$F$23:$G$30,2)</f>
        <v>Lizards Floorball Team</v>
      </c>
      <c r="M11" s="14">
        <v>5</v>
      </c>
      <c r="N11" s="14" t="str">
        <f>VLOOKUP(M11,$F$23:$G$30,2)</f>
        <v>SZPK-NOKIA</v>
      </c>
      <c r="O11" s="5"/>
    </row>
    <row r="12" spans="1:14" ht="7.5" customHeight="1">
      <c r="A12" s="12"/>
      <c r="B12" s="12"/>
      <c r="C12" s="19"/>
      <c r="D12" s="19"/>
      <c r="E12" s="11"/>
      <c r="F12" s="19"/>
      <c r="G12" s="19"/>
      <c r="H12" s="19"/>
      <c r="I12" s="19"/>
      <c r="J12" s="11"/>
      <c r="K12" s="12"/>
      <c r="L12" s="12"/>
      <c r="M12" s="19"/>
      <c r="N12" s="19"/>
    </row>
    <row r="13" spans="1:14" ht="7.5" customHeight="1">
      <c r="A13" s="2"/>
      <c r="B13" s="2"/>
      <c r="C13" s="2"/>
      <c r="D13" s="2"/>
      <c r="E13" s="11"/>
      <c r="F13" s="26"/>
      <c r="G13" s="26"/>
      <c r="H13" s="26"/>
      <c r="I13" s="26"/>
      <c r="J13" s="11"/>
      <c r="K13" s="2"/>
      <c r="L13" s="2"/>
      <c r="M13" s="26"/>
      <c r="N13" s="26"/>
    </row>
    <row r="14" spans="1:15" ht="12.75">
      <c r="A14" s="67" t="s">
        <v>47</v>
      </c>
      <c r="B14" s="67"/>
      <c r="C14" s="67"/>
      <c r="D14" s="67"/>
      <c r="E14" s="23"/>
      <c r="F14" s="67" t="s">
        <v>48</v>
      </c>
      <c r="G14" s="67"/>
      <c r="H14" s="67"/>
      <c r="I14" s="67"/>
      <c r="J14" s="1"/>
      <c r="K14" s="67" t="s">
        <v>49</v>
      </c>
      <c r="L14" s="67"/>
      <c r="M14" s="67"/>
      <c r="N14" s="67"/>
      <c r="O14" s="5"/>
    </row>
    <row r="15" spans="1:15" ht="12.75">
      <c r="A15" s="63" t="s">
        <v>2</v>
      </c>
      <c r="B15" s="64"/>
      <c r="C15" s="63" t="s">
        <v>3</v>
      </c>
      <c r="D15" s="64"/>
      <c r="E15" s="23"/>
      <c r="F15" s="63" t="s">
        <v>2</v>
      </c>
      <c r="G15" s="64"/>
      <c r="H15" s="63" t="s">
        <v>3</v>
      </c>
      <c r="I15" s="64"/>
      <c r="J15" s="23"/>
      <c r="K15" s="63" t="s">
        <v>2</v>
      </c>
      <c r="L15" s="64"/>
      <c r="M15" s="63" t="s">
        <v>3</v>
      </c>
      <c r="N15" s="64"/>
      <c r="O15" s="5"/>
    </row>
    <row r="16" spans="1:15" ht="12.75">
      <c r="A16" s="14">
        <v>1</v>
      </c>
      <c r="B16" s="14" t="str">
        <f>VLOOKUP(A16,$F$23:$G$30,2)</f>
        <v>ARES</v>
      </c>
      <c r="C16" s="14">
        <v>3</v>
      </c>
      <c r="D16" s="14" t="str">
        <f>VLOOKUP(C16,$F$23:$G$30,2)</f>
        <v>Dunaújvárosi F.RFT</v>
      </c>
      <c r="E16" s="23"/>
      <c r="F16" s="14">
        <v>4</v>
      </c>
      <c r="G16" s="14" t="str">
        <f>VLOOKUP(F16,$F$23:$G$30,2)</f>
        <v>Phoenix Fireball SE</v>
      </c>
      <c r="H16" s="14">
        <v>1</v>
      </c>
      <c r="I16" s="14" t="str">
        <f>VLOOKUP(H16,$F$23:$G$30,2)</f>
        <v>ARES</v>
      </c>
      <c r="J16" s="23"/>
      <c r="K16" s="14">
        <v>1</v>
      </c>
      <c r="L16" s="14" t="str">
        <f>VLOOKUP(K16,$F$23:$G$30,2)</f>
        <v>ARES</v>
      </c>
      <c r="M16" s="14">
        <v>6</v>
      </c>
      <c r="N16" s="14" t="str">
        <f>VLOOKUP(M16,$F$23:$G$30,2)</f>
        <v>Lizards Floorball Team</v>
      </c>
      <c r="O16" s="5"/>
    </row>
    <row r="17" spans="1:15" ht="12.75">
      <c r="A17" s="14">
        <v>5</v>
      </c>
      <c r="B17" s="14" t="str">
        <f>VLOOKUP(A17,$F$23:$G$30,2)</f>
        <v>SZPK-NOKIA</v>
      </c>
      <c r="C17" s="14">
        <v>2</v>
      </c>
      <c r="D17" s="14" t="str">
        <f>VLOOKUP(C17,$F$23:$G$30,2)</f>
        <v>IBK Cartoon Heroes</v>
      </c>
      <c r="E17" s="23"/>
      <c r="F17" s="14">
        <v>3</v>
      </c>
      <c r="G17" s="14" t="str">
        <f>VLOOKUP(F17,$F$23:$G$30,2)</f>
        <v>Dunaújvárosi F.RFT</v>
      </c>
      <c r="H17" s="14">
        <v>2</v>
      </c>
      <c r="I17" s="14" t="str">
        <f>VLOOKUP(H17,$F$23:$G$30,2)</f>
        <v>IBK Cartoon Heroes</v>
      </c>
      <c r="J17" s="23"/>
      <c r="K17" s="14">
        <v>2</v>
      </c>
      <c r="L17" s="14" t="str">
        <f>VLOOKUP(K17,$F$23:$G$30,2)</f>
        <v>IBK Cartoon Heroes</v>
      </c>
      <c r="M17" s="14">
        <v>4</v>
      </c>
      <c r="N17" s="14" t="str">
        <f>VLOOKUP(M17,$F$23:$G$30,2)</f>
        <v>Phoenix Fireball SE</v>
      </c>
      <c r="O17" s="5"/>
    </row>
    <row r="18" spans="1:15" ht="12.75">
      <c r="A18" s="14">
        <v>8</v>
      </c>
      <c r="B18" s="32" t="str">
        <f>VLOOKUP(A18,$F$23:$G$30,2)</f>
        <v>pihenőnap</v>
      </c>
      <c r="C18" s="14">
        <v>4</v>
      </c>
      <c r="D18" s="14" t="str">
        <f>VLOOKUP(C18,$F$23:$G$30,2)</f>
        <v>Phoenix Fireball SE</v>
      </c>
      <c r="E18" s="23"/>
      <c r="F18" s="14">
        <v>7</v>
      </c>
      <c r="G18" s="14" t="str">
        <f>VLOOKUP(F18,$F$23:$G$30,2)</f>
        <v>Vajda-White Sharks</v>
      </c>
      <c r="H18" s="14">
        <v>5</v>
      </c>
      <c r="I18" s="14" t="str">
        <f>VLOOKUP(H18,$F$23:$G$30,2)</f>
        <v>SZPK-NOKIA</v>
      </c>
      <c r="J18" s="23"/>
      <c r="K18" s="14">
        <v>5</v>
      </c>
      <c r="L18" s="14" t="str">
        <f>VLOOKUP(K18,$F$23:$G$30,2)</f>
        <v>SZPK-NOKIA</v>
      </c>
      <c r="M18" s="14">
        <v>3</v>
      </c>
      <c r="N18" s="14" t="str">
        <f>VLOOKUP(M18,$F$23:$G$30,2)</f>
        <v>Dunaújvárosi F.RFT</v>
      </c>
      <c r="O18" s="5"/>
    </row>
    <row r="19" spans="1:15" ht="12.75">
      <c r="A19" s="14">
        <v>7</v>
      </c>
      <c r="B19" s="14" t="str">
        <f>VLOOKUP(A19,$F$23:$G$30,2)</f>
        <v>Vajda-White Sharks</v>
      </c>
      <c r="C19" s="14">
        <v>6</v>
      </c>
      <c r="D19" s="14" t="str">
        <f>VLOOKUP(C19,$F$23:$G$30,2)</f>
        <v>Lizards Floorball Team</v>
      </c>
      <c r="E19" s="23"/>
      <c r="F19" s="14">
        <v>6</v>
      </c>
      <c r="G19" s="14" t="str">
        <f>VLOOKUP(F19,$F$23:$G$30,2)</f>
        <v>Lizards Floorball Team</v>
      </c>
      <c r="H19" s="14">
        <v>8</v>
      </c>
      <c r="I19" s="32" t="str">
        <f>VLOOKUP(H19,$F$23:$G$30,2)</f>
        <v>pihenőnap</v>
      </c>
      <c r="J19" s="23"/>
      <c r="K19" s="14">
        <v>8</v>
      </c>
      <c r="L19" s="32" t="str">
        <f>VLOOKUP(K19,$F$23:$G$30,2)</f>
        <v>pihenőnap</v>
      </c>
      <c r="M19" s="14">
        <v>7</v>
      </c>
      <c r="N19" s="14" t="str">
        <f>VLOOKUP(M19,$F$23:$G$30,2)</f>
        <v>Vajda-White Sharks</v>
      </c>
      <c r="O19" s="5"/>
    </row>
    <row r="20" spans="1:14" ht="7.5" customHeight="1">
      <c r="A20" s="12"/>
      <c r="B20" s="12"/>
      <c r="C20" s="19"/>
      <c r="D20" s="19"/>
      <c r="E20" s="11"/>
      <c r="F20" s="19"/>
      <c r="G20" s="19"/>
      <c r="H20" s="12"/>
      <c r="I20" s="12"/>
      <c r="K20" s="12"/>
      <c r="L20" s="12"/>
      <c r="M20" s="19"/>
      <c r="N20" s="19"/>
    </row>
    <row r="21" spans="1:14" ht="7.5" customHeight="1">
      <c r="A21" s="2"/>
      <c r="B21" s="2"/>
      <c r="C21" s="26"/>
      <c r="D21" s="26"/>
      <c r="E21" s="11"/>
      <c r="F21" s="26"/>
      <c r="G21" s="26"/>
      <c r="I21" s="2"/>
      <c r="J21" s="2"/>
      <c r="K21" s="2"/>
      <c r="L21" s="2"/>
      <c r="M21" s="26"/>
      <c r="N21" s="26"/>
    </row>
    <row r="22" spans="1:15" ht="12.75">
      <c r="A22" s="67" t="s">
        <v>50</v>
      </c>
      <c r="B22" s="67"/>
      <c r="C22" s="67"/>
      <c r="D22" s="67"/>
      <c r="E22" s="23"/>
      <c r="F22" s="63" t="s">
        <v>4</v>
      </c>
      <c r="G22" s="64"/>
      <c r="H22" s="1"/>
      <c r="I22" s="63" t="s">
        <v>4</v>
      </c>
      <c r="J22" s="68"/>
      <c r="K22" s="68"/>
      <c r="L22" s="68"/>
      <c r="M22" s="64"/>
      <c r="N22" s="9" t="s">
        <v>5</v>
      </c>
      <c r="O22" s="5"/>
    </row>
    <row r="23" spans="1:15" ht="12.75">
      <c r="A23" s="63" t="s">
        <v>2</v>
      </c>
      <c r="B23" s="64"/>
      <c r="C23" s="63" t="s">
        <v>3</v>
      </c>
      <c r="D23" s="64"/>
      <c r="E23" s="23"/>
      <c r="F23" s="14">
        <v>1</v>
      </c>
      <c r="G23" s="13" t="s">
        <v>35</v>
      </c>
      <c r="H23" s="1"/>
      <c r="I23" s="61" t="s">
        <v>38</v>
      </c>
      <c r="J23" s="51"/>
      <c r="K23" s="51"/>
      <c r="L23" s="51"/>
      <c r="M23" s="62"/>
      <c r="N23" s="13" t="s">
        <v>35</v>
      </c>
      <c r="O23" s="15"/>
    </row>
    <row r="24" spans="1:15" ht="12.75">
      <c r="A24" s="14">
        <v>7</v>
      </c>
      <c r="B24" s="14" t="str">
        <f>VLOOKUP(A24,$F$23:$G$30,2)</f>
        <v>Vajda-White Sharks</v>
      </c>
      <c r="C24" s="14">
        <v>1</v>
      </c>
      <c r="D24" s="14" t="str">
        <f>VLOOKUP(C24,$F$23:$G$30,2)</f>
        <v>ARES</v>
      </c>
      <c r="E24" s="23"/>
      <c r="F24" s="14">
        <v>2</v>
      </c>
      <c r="G24" s="13" t="s">
        <v>11</v>
      </c>
      <c r="H24" s="1"/>
      <c r="I24" s="61" t="s">
        <v>11</v>
      </c>
      <c r="J24" s="51"/>
      <c r="K24" s="51"/>
      <c r="L24" s="51"/>
      <c r="M24" s="62"/>
      <c r="N24" s="13" t="s">
        <v>26</v>
      </c>
      <c r="O24" s="5"/>
    </row>
    <row r="25" spans="1:15" ht="12.75">
      <c r="A25" s="14">
        <v>6</v>
      </c>
      <c r="B25" s="14" t="str">
        <f>VLOOKUP(A25,$F$23:$G$30,2)</f>
        <v>Lizards Floorball Team</v>
      </c>
      <c r="C25" s="14">
        <v>2</v>
      </c>
      <c r="D25" s="14" t="str">
        <f>VLOOKUP(C25,$F$23:$G$30,2)</f>
        <v>IBK Cartoon Heroes</v>
      </c>
      <c r="E25" s="23"/>
      <c r="F25" s="14">
        <v>3</v>
      </c>
      <c r="G25" s="13" t="s">
        <v>37</v>
      </c>
      <c r="H25" s="1"/>
      <c r="I25" s="61" t="s">
        <v>39</v>
      </c>
      <c r="J25" s="51"/>
      <c r="K25" s="51"/>
      <c r="L25" s="51"/>
      <c r="M25" s="62"/>
      <c r="N25" s="13" t="s">
        <v>8</v>
      </c>
      <c r="O25" s="5"/>
    </row>
    <row r="26" spans="1:15" ht="12.75">
      <c r="A26" s="14">
        <v>4</v>
      </c>
      <c r="B26" s="14" t="str">
        <f>VLOOKUP(A26,$F$23:$G$30,2)</f>
        <v>Phoenix Fireball SE</v>
      </c>
      <c r="C26" s="14">
        <v>3</v>
      </c>
      <c r="D26" s="14" t="str">
        <f>VLOOKUP(C26,$F$23:$G$30,2)</f>
        <v>Dunaújvárosi F.RFT</v>
      </c>
      <c r="E26" s="23"/>
      <c r="F26" s="14">
        <v>4</v>
      </c>
      <c r="G26" s="13" t="s">
        <v>13</v>
      </c>
      <c r="H26" s="1"/>
      <c r="I26" s="61" t="s">
        <v>13</v>
      </c>
      <c r="J26" s="51"/>
      <c r="K26" s="51"/>
      <c r="L26" s="51"/>
      <c r="M26" s="62"/>
      <c r="N26" s="13" t="s">
        <v>6</v>
      </c>
      <c r="O26" s="5"/>
    </row>
    <row r="27" spans="1:15" ht="12.75">
      <c r="A27" s="14">
        <v>8</v>
      </c>
      <c r="B27" s="32" t="str">
        <f>VLOOKUP(A27,$F$23:$G$30,2)</f>
        <v>pihenőnap</v>
      </c>
      <c r="C27" s="14">
        <v>5</v>
      </c>
      <c r="D27" s="14" t="str">
        <f>VLOOKUP(C27,$F$23:$G$30,2)</f>
        <v>SZPK-NOKIA</v>
      </c>
      <c r="E27" s="23"/>
      <c r="F27" s="14">
        <v>5</v>
      </c>
      <c r="G27" s="13" t="s">
        <v>28</v>
      </c>
      <c r="H27" s="1"/>
      <c r="I27" s="61" t="s">
        <v>40</v>
      </c>
      <c r="J27" s="51"/>
      <c r="K27" s="51"/>
      <c r="L27" s="51"/>
      <c r="M27" s="62"/>
      <c r="N27" s="13" t="s">
        <v>7</v>
      </c>
      <c r="O27" s="5"/>
    </row>
    <row r="28" spans="1:15" ht="12.75">
      <c r="A28" s="12"/>
      <c r="B28" s="12"/>
      <c r="C28" s="12"/>
      <c r="D28" s="12"/>
      <c r="E28" s="10"/>
      <c r="F28" s="14">
        <v>6</v>
      </c>
      <c r="G28" s="13" t="s">
        <v>33</v>
      </c>
      <c r="H28" s="1"/>
      <c r="I28" s="61" t="s">
        <v>33</v>
      </c>
      <c r="J28" s="51"/>
      <c r="K28" s="51"/>
      <c r="L28" s="51"/>
      <c r="M28" s="62"/>
      <c r="N28" s="13" t="s">
        <v>20</v>
      </c>
      <c r="O28" s="5"/>
    </row>
    <row r="29" spans="5:15" ht="12.75">
      <c r="E29" s="7"/>
      <c r="F29" s="14">
        <v>7</v>
      </c>
      <c r="G29" s="13" t="s">
        <v>36</v>
      </c>
      <c r="H29" s="1"/>
      <c r="I29" s="61" t="s">
        <v>36</v>
      </c>
      <c r="J29" s="51"/>
      <c r="K29" s="51"/>
      <c r="L29" s="51"/>
      <c r="M29" s="62"/>
      <c r="N29" s="13" t="s">
        <v>41</v>
      </c>
      <c r="O29" s="5"/>
    </row>
    <row r="30" spans="5:15" ht="12.75">
      <c r="E30" s="22"/>
      <c r="F30" s="14">
        <v>8</v>
      </c>
      <c r="G30" s="31" t="s">
        <v>30</v>
      </c>
      <c r="H30" s="1"/>
      <c r="I30" s="71" t="s">
        <v>30</v>
      </c>
      <c r="J30" s="72"/>
      <c r="K30" s="72"/>
      <c r="L30" s="72"/>
      <c r="M30" s="72"/>
      <c r="N30" s="47" t="s">
        <v>30</v>
      </c>
      <c r="O30" s="5"/>
    </row>
    <row r="31" spans="1:14" ht="12.75">
      <c r="A31" s="8"/>
      <c r="B31" s="11"/>
      <c r="E31" s="11"/>
      <c r="F31" s="12"/>
      <c r="G31" s="12"/>
      <c r="H31" s="11"/>
      <c r="I31" s="19"/>
      <c r="J31" s="12"/>
      <c r="K31" s="12"/>
      <c r="L31" s="12"/>
      <c r="M31" s="19"/>
      <c r="N31" s="19"/>
    </row>
    <row r="32" spans="1:14" ht="12.75">
      <c r="A32" s="8"/>
      <c r="B32" s="59" t="s">
        <v>61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2.75">
      <c r="A33" s="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2.75">
      <c r="A34" s="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2.75">
      <c r="A35" s="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1" ht="12.75">
      <c r="A36" s="8"/>
      <c r="B36" s="11"/>
      <c r="E36" s="11"/>
      <c r="F36" s="11"/>
      <c r="G36" s="11"/>
      <c r="H36" s="11"/>
      <c r="I36" s="11"/>
      <c r="J36" s="11"/>
      <c r="K36" s="11"/>
    </row>
    <row r="37" spans="1:11" ht="12.75">
      <c r="A37" s="8"/>
      <c r="B37" s="11"/>
      <c r="E37" s="11"/>
      <c r="F37" s="11"/>
      <c r="G37" s="11"/>
      <c r="H37" s="11"/>
      <c r="I37" s="11"/>
      <c r="J37" s="11"/>
      <c r="K37" s="11"/>
    </row>
    <row r="38" spans="1:11" ht="12.75">
      <c r="A38" s="8"/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/>
  <mergeCells count="35">
    <mergeCell ref="F7:G7"/>
    <mergeCell ref="H7:I7"/>
    <mergeCell ref="K7:L7"/>
    <mergeCell ref="A1:N1"/>
    <mergeCell ref="A2:N2"/>
    <mergeCell ref="A3:N3"/>
    <mergeCell ref="A6:D6"/>
    <mergeCell ref="F6:I6"/>
    <mergeCell ref="K6:N6"/>
    <mergeCell ref="A22:D22"/>
    <mergeCell ref="F22:G22"/>
    <mergeCell ref="I22:M22"/>
    <mergeCell ref="K15:L15"/>
    <mergeCell ref="M15:N15"/>
    <mergeCell ref="A15:B15"/>
    <mergeCell ref="C15:D15"/>
    <mergeCell ref="F15:G15"/>
    <mergeCell ref="H15:I15"/>
    <mergeCell ref="A23:B23"/>
    <mergeCell ref="C23:D23"/>
    <mergeCell ref="I23:M23"/>
    <mergeCell ref="I29:M29"/>
    <mergeCell ref="M7:N7"/>
    <mergeCell ref="A14:D14"/>
    <mergeCell ref="F14:I14"/>
    <mergeCell ref="K14:N14"/>
    <mergeCell ref="A7:B7"/>
    <mergeCell ref="C7:D7"/>
    <mergeCell ref="B32:N35"/>
    <mergeCell ref="I30:M30"/>
    <mergeCell ref="I24:M24"/>
    <mergeCell ref="I25:M25"/>
    <mergeCell ref="I26:M26"/>
    <mergeCell ref="I27:M27"/>
    <mergeCell ref="I28:M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V35"/>
  <sheetViews>
    <sheetView zoomScalePageLayoutView="0" workbookViewId="0" topLeftCell="A1">
      <selection activeCell="A2" sqref="A2:N2"/>
    </sheetView>
  </sheetViews>
  <sheetFormatPr defaultColWidth="8.00390625" defaultRowHeight="12.75" customHeight="1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1" customWidth="1"/>
    <col min="14" max="14" width="17.140625" style="11" customWidth="1"/>
    <col min="15" max="15" width="3.28125" style="11" customWidth="1"/>
    <col min="16" max="16" width="12.7109375" style="11" customWidth="1"/>
    <col min="17" max="17" width="2.57421875" style="11" customWidth="1"/>
    <col min="18" max="18" width="5.7109375" style="11" customWidth="1"/>
    <col min="19" max="19" width="10.7109375" style="11" customWidth="1"/>
    <col min="20" max="20" width="5.7109375" style="11" customWidth="1"/>
    <col min="21" max="21" width="12.7109375" style="11" customWidth="1"/>
  </cols>
  <sheetData>
    <row r="1" spans="1:22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V1" s="4"/>
    </row>
    <row r="2" spans="1:22" ht="15" customHeight="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V2" s="4"/>
    </row>
    <row r="3" spans="1:22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V3" s="4"/>
    </row>
    <row r="4" spans="1:2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V4" s="4"/>
    </row>
    <row r="5" spans="1:22" ht="5.25" customHeight="1">
      <c r="A5" s="2"/>
      <c r="B5" s="2"/>
      <c r="C5" s="2"/>
      <c r="D5" s="2"/>
      <c r="E5" s="4"/>
      <c r="F5" s="2"/>
      <c r="G5" s="2"/>
      <c r="H5" s="2"/>
      <c r="I5" s="2"/>
      <c r="J5" s="4"/>
      <c r="K5" s="2"/>
      <c r="L5" s="2"/>
      <c r="M5" s="26"/>
      <c r="N5" s="26"/>
      <c r="V5" s="4"/>
    </row>
    <row r="6" spans="1:22" ht="12.75">
      <c r="A6" s="67" t="s">
        <v>51</v>
      </c>
      <c r="B6" s="67"/>
      <c r="C6" s="67"/>
      <c r="D6" s="67"/>
      <c r="E6" s="23"/>
      <c r="F6" s="67" t="s">
        <v>52</v>
      </c>
      <c r="G6" s="67"/>
      <c r="H6" s="67"/>
      <c r="I6" s="67"/>
      <c r="J6" s="1"/>
      <c r="K6" s="67" t="s">
        <v>46</v>
      </c>
      <c r="L6" s="67"/>
      <c r="M6" s="67"/>
      <c r="N6" s="67"/>
      <c r="O6" s="5"/>
      <c r="V6" s="4"/>
    </row>
    <row r="7" spans="1:22" ht="12.75">
      <c r="A7" s="63" t="s">
        <v>2</v>
      </c>
      <c r="B7" s="64"/>
      <c r="C7" s="63" t="s">
        <v>3</v>
      </c>
      <c r="D7" s="64"/>
      <c r="E7" s="23"/>
      <c r="F7" s="63" t="s">
        <v>2</v>
      </c>
      <c r="G7" s="64"/>
      <c r="H7" s="63" t="s">
        <v>3</v>
      </c>
      <c r="I7" s="64"/>
      <c r="J7" s="23"/>
      <c r="K7" s="63" t="s">
        <v>2</v>
      </c>
      <c r="L7" s="64"/>
      <c r="M7" s="63" t="s">
        <v>3</v>
      </c>
      <c r="N7" s="64"/>
      <c r="O7" s="5"/>
      <c r="V7" s="4"/>
    </row>
    <row r="8" spans="1:22" ht="12.75">
      <c r="A8" s="14">
        <v>1</v>
      </c>
      <c r="B8" s="14" t="str">
        <f>VLOOKUP(A8,$C$22:$D$34,2)</f>
        <v>ARES</v>
      </c>
      <c r="C8" s="14">
        <v>6</v>
      </c>
      <c r="D8" s="32" t="str">
        <f>VLOOKUP(C8,$C$22:$D$34,2)</f>
        <v>pihenőnap</v>
      </c>
      <c r="E8" s="23"/>
      <c r="F8" s="14">
        <v>4</v>
      </c>
      <c r="G8" s="14" t="str">
        <f>VLOOKUP(F8,$C$22:$D$34,2)</f>
        <v>Phoenix</v>
      </c>
      <c r="H8" s="14">
        <v>1</v>
      </c>
      <c r="I8" s="14" t="str">
        <f>VLOOKUP(H8,$C$22:$D$34,2)</f>
        <v>ARES</v>
      </c>
      <c r="J8" s="23"/>
      <c r="K8" s="14">
        <v>2</v>
      </c>
      <c r="L8" s="14" t="str">
        <f>VLOOKUP(K8,$C$22:$D$34,2)</f>
        <v>Diamonds</v>
      </c>
      <c r="M8" s="14">
        <v>1</v>
      </c>
      <c r="N8" s="14" t="str">
        <f>VLOOKUP(M8,$C$22:$D$34,2)</f>
        <v>ARES</v>
      </c>
      <c r="O8" s="5"/>
      <c r="V8" s="4"/>
    </row>
    <row r="9" spans="1:22" ht="12.75">
      <c r="A9" s="14">
        <v>2</v>
      </c>
      <c r="B9" s="14" t="str">
        <f>VLOOKUP(A9,$C$22:$D$34,2)</f>
        <v>Diamonds</v>
      </c>
      <c r="C9" s="14">
        <v>5</v>
      </c>
      <c r="D9" s="14" t="str">
        <f>VLOOKUP(C9,$C$22:$D$34,2)</f>
        <v>SZPK NOKIA</v>
      </c>
      <c r="E9" s="23"/>
      <c r="F9" s="14">
        <v>6</v>
      </c>
      <c r="G9" s="32" t="str">
        <f>VLOOKUP(F9,$C$22:$D$34,2)</f>
        <v>pihenőnap</v>
      </c>
      <c r="H9" s="14">
        <v>2</v>
      </c>
      <c r="I9" s="14" t="str">
        <f>VLOOKUP(H9,$C$22:$D$34,2)</f>
        <v>Diamonds</v>
      </c>
      <c r="J9" s="23"/>
      <c r="K9" s="14">
        <v>3</v>
      </c>
      <c r="L9" s="14" t="str">
        <f>VLOOKUP(K9,$C$22:$D$34,2)</f>
        <v>Torpedó</v>
      </c>
      <c r="M9" s="14">
        <v>6</v>
      </c>
      <c r="N9" s="32" t="str">
        <f>VLOOKUP(M9,$C$22:$D$34,2)</f>
        <v>pihenőnap</v>
      </c>
      <c r="O9" s="5"/>
      <c r="V9" s="4"/>
    </row>
    <row r="10" spans="1:22" ht="12.75">
      <c r="A10" s="14">
        <v>3</v>
      </c>
      <c r="B10" s="14" t="str">
        <f>VLOOKUP(A10,$C$22:$D$34,2)</f>
        <v>Torpedó</v>
      </c>
      <c r="C10" s="14">
        <v>4</v>
      </c>
      <c r="D10" s="14" t="str">
        <f>VLOOKUP(C10,$C$22:$D$34,2)</f>
        <v>Phoenix</v>
      </c>
      <c r="E10" s="23"/>
      <c r="F10" s="14">
        <v>5</v>
      </c>
      <c r="G10" s="14" t="str">
        <f>VLOOKUP(F10,$C$22:$D$34,2)</f>
        <v>SZPK NOKIA</v>
      </c>
      <c r="H10" s="14">
        <v>3</v>
      </c>
      <c r="I10" s="14" t="str">
        <f>VLOOKUP(H10,$C$22:$D$34,2)</f>
        <v>Torpedó</v>
      </c>
      <c r="J10" s="23"/>
      <c r="K10" s="14">
        <v>4</v>
      </c>
      <c r="L10" s="14" t="str">
        <f>VLOOKUP(K10,$C$22:$D$34,2)</f>
        <v>Phoenix</v>
      </c>
      <c r="M10" s="14">
        <v>5</v>
      </c>
      <c r="N10" s="14" t="str">
        <f>VLOOKUP(M10,$C$22:$D$34,2)</f>
        <v>SZPK NOKIA</v>
      </c>
      <c r="O10" s="5"/>
      <c r="V10" s="4"/>
    </row>
    <row r="11" spans="1:22" ht="7.5" customHeight="1">
      <c r="A11" s="12"/>
      <c r="B11" s="12"/>
      <c r="C11" s="19"/>
      <c r="D11" s="19"/>
      <c r="E11" s="11"/>
      <c r="F11" s="19"/>
      <c r="G11" s="19"/>
      <c r="H11" s="19"/>
      <c r="I11" s="19"/>
      <c r="J11" s="11"/>
      <c r="K11" s="12"/>
      <c r="L11" s="12"/>
      <c r="M11" s="19"/>
      <c r="N11" s="19"/>
      <c r="V11" s="4"/>
    </row>
    <row r="12" spans="1:22" ht="7.5" customHeight="1">
      <c r="A12" s="2"/>
      <c r="B12" s="2"/>
      <c r="C12" s="2"/>
      <c r="D12" s="2"/>
      <c r="E12" s="11"/>
      <c r="F12" s="26"/>
      <c r="G12" s="26"/>
      <c r="H12" s="26"/>
      <c r="I12" s="26"/>
      <c r="J12" s="11"/>
      <c r="K12" s="4"/>
      <c r="L12" s="4"/>
      <c r="V12" s="4"/>
    </row>
    <row r="13" spans="1:22" ht="12.75">
      <c r="A13" s="67" t="s">
        <v>47</v>
      </c>
      <c r="B13" s="67"/>
      <c r="C13" s="67"/>
      <c r="D13" s="67"/>
      <c r="E13" s="23"/>
      <c r="F13" s="67" t="s">
        <v>24</v>
      </c>
      <c r="G13" s="67"/>
      <c r="H13" s="67"/>
      <c r="I13" s="67"/>
      <c r="J13" s="18"/>
      <c r="K13" s="3"/>
      <c r="L13" s="3"/>
      <c r="M13" s="3"/>
      <c r="N13" s="3"/>
      <c r="V13" s="4"/>
    </row>
    <row r="14" spans="1:22" ht="12.75">
      <c r="A14" s="63" t="s">
        <v>2</v>
      </c>
      <c r="B14" s="64"/>
      <c r="C14" s="63" t="s">
        <v>3</v>
      </c>
      <c r="D14" s="64"/>
      <c r="E14" s="23"/>
      <c r="F14" s="63" t="s">
        <v>2</v>
      </c>
      <c r="G14" s="64"/>
      <c r="H14" s="63" t="s">
        <v>3</v>
      </c>
      <c r="I14" s="64"/>
      <c r="J14" s="5"/>
      <c r="K14" s="3"/>
      <c r="L14" s="3"/>
      <c r="M14" s="3"/>
      <c r="N14" s="3"/>
      <c r="V14" s="4"/>
    </row>
    <row r="15" spans="1:22" ht="12.75">
      <c r="A15" s="14">
        <v>1</v>
      </c>
      <c r="B15" s="14" t="str">
        <f>VLOOKUP(A15,$C$22:$D$34,2)</f>
        <v>ARES</v>
      </c>
      <c r="C15" s="14">
        <v>3</v>
      </c>
      <c r="D15" s="14" t="str">
        <f>VLOOKUP(C15,$C$22:$D$34,2)</f>
        <v>Torpedó</v>
      </c>
      <c r="E15" s="23"/>
      <c r="F15" s="14">
        <v>5</v>
      </c>
      <c r="G15" s="14" t="str">
        <f>VLOOKUP(F15,$C$22:$D$34,2)</f>
        <v>SZPK NOKIA</v>
      </c>
      <c r="H15" s="14">
        <v>1</v>
      </c>
      <c r="I15" s="14" t="str">
        <f>VLOOKUP(H15,$C$22:$D$34,2)</f>
        <v>ARES</v>
      </c>
      <c r="J15" s="5"/>
      <c r="K15" s="11"/>
      <c r="L15" s="11"/>
      <c r="V15" s="4"/>
    </row>
    <row r="16" spans="1:22" ht="12.75">
      <c r="A16" s="14">
        <v>4</v>
      </c>
      <c r="B16" s="14" t="str">
        <f>VLOOKUP(A16,$C$22:$D$34,2)</f>
        <v>Phoenix</v>
      </c>
      <c r="C16" s="14">
        <v>2</v>
      </c>
      <c r="D16" s="14" t="str">
        <f>VLOOKUP(C16,$C$22:$D$34,2)</f>
        <v>Diamonds</v>
      </c>
      <c r="E16" s="23"/>
      <c r="F16" s="14">
        <v>3</v>
      </c>
      <c r="G16" s="14" t="str">
        <f>VLOOKUP(F16,$C$22:$D$34,2)</f>
        <v>Torpedó</v>
      </c>
      <c r="H16" s="14">
        <v>2</v>
      </c>
      <c r="I16" s="14" t="str">
        <f>VLOOKUP(H16,$C$22:$D$34,2)</f>
        <v>Diamonds</v>
      </c>
      <c r="J16" s="5"/>
      <c r="K16" s="11"/>
      <c r="L16" s="11"/>
      <c r="V16" s="4"/>
    </row>
    <row r="17" spans="1:22" ht="12.75">
      <c r="A17" s="14">
        <v>6</v>
      </c>
      <c r="B17" s="32" t="str">
        <f>VLOOKUP(A17,$C$22:$D$34,2)</f>
        <v>pihenőnap</v>
      </c>
      <c r="C17" s="14">
        <v>5</v>
      </c>
      <c r="D17" s="14" t="str">
        <f>VLOOKUP(C17,$C$22:$D$34,2)</f>
        <v>SZPK NOKIA</v>
      </c>
      <c r="E17" s="23"/>
      <c r="F17" s="14">
        <v>4</v>
      </c>
      <c r="G17" s="14" t="str">
        <f>VLOOKUP(F17,$C$22:$D$34,2)</f>
        <v>Phoenix</v>
      </c>
      <c r="H17" s="14">
        <v>6</v>
      </c>
      <c r="I17" s="32" t="str">
        <f>VLOOKUP(H17,$C$22:$D$34,2)</f>
        <v>pihenőnap</v>
      </c>
      <c r="J17" s="5"/>
      <c r="K17" s="11"/>
      <c r="L17" s="11"/>
      <c r="V17" s="4"/>
    </row>
    <row r="18" spans="1:22" ht="7.5" customHeight="1">
      <c r="A18" s="12"/>
      <c r="B18" s="12"/>
      <c r="C18" s="19"/>
      <c r="D18" s="19"/>
      <c r="E18" s="11"/>
      <c r="F18" s="19"/>
      <c r="G18" s="19"/>
      <c r="H18" s="12"/>
      <c r="I18" s="12"/>
      <c r="J18" s="4"/>
      <c r="K18" s="4"/>
      <c r="L18" s="4"/>
      <c r="V18" s="4"/>
    </row>
    <row r="19" spans="1:22" ht="7.5" customHeight="1">
      <c r="A19" s="4"/>
      <c r="B19" s="4"/>
      <c r="C19" s="11"/>
      <c r="D19" s="11"/>
      <c r="E19" s="11"/>
      <c r="F19" s="11"/>
      <c r="G19" s="11"/>
      <c r="H19" s="4"/>
      <c r="I19" s="4"/>
      <c r="J19" s="4"/>
      <c r="K19" s="4"/>
      <c r="L19" s="4"/>
      <c r="V19" s="4"/>
    </row>
    <row r="20" spans="1:22" ht="12.75">
      <c r="A20" s="3"/>
      <c r="B20" s="3"/>
      <c r="C20" s="16"/>
      <c r="D20" s="16"/>
      <c r="E20" s="11"/>
      <c r="F20" s="16"/>
      <c r="G20" s="16"/>
      <c r="H20" s="16"/>
      <c r="I20" s="16"/>
      <c r="J20" s="2"/>
      <c r="K20" s="16"/>
      <c r="L20" s="16"/>
      <c r="M20" s="3"/>
      <c r="N20" s="3"/>
      <c r="V20" s="4"/>
    </row>
    <row r="21" spans="1:14" s="11" customFormat="1" ht="12.75">
      <c r="A21" s="3"/>
      <c r="B21" s="7"/>
      <c r="C21" s="67" t="s">
        <v>4</v>
      </c>
      <c r="D21" s="67"/>
      <c r="E21" s="23"/>
      <c r="F21" s="63" t="s">
        <v>4</v>
      </c>
      <c r="G21" s="68"/>
      <c r="H21" s="68"/>
      <c r="I21" s="64"/>
      <c r="J21" s="63" t="s">
        <v>5</v>
      </c>
      <c r="K21" s="68"/>
      <c r="L21" s="64"/>
      <c r="M21" s="17"/>
      <c r="N21" s="3"/>
    </row>
    <row r="22" spans="2:14" s="11" customFormat="1" ht="12.75">
      <c r="B22" s="22"/>
      <c r="C22" s="14">
        <v>1</v>
      </c>
      <c r="D22" s="13" t="s">
        <v>35</v>
      </c>
      <c r="E22" s="23"/>
      <c r="F22" s="61" t="s">
        <v>38</v>
      </c>
      <c r="G22" s="51"/>
      <c r="H22" s="51"/>
      <c r="I22" s="62"/>
      <c r="J22" s="61" t="s">
        <v>35</v>
      </c>
      <c r="K22" s="51"/>
      <c r="L22" s="62"/>
      <c r="M22" s="5"/>
      <c r="N22" s="3"/>
    </row>
    <row r="23" spans="2:14" s="11" customFormat="1" ht="12.75">
      <c r="B23" s="22"/>
      <c r="C23" s="14">
        <v>2</v>
      </c>
      <c r="D23" s="13" t="s">
        <v>17</v>
      </c>
      <c r="E23" s="23"/>
      <c r="F23" s="61" t="s">
        <v>45</v>
      </c>
      <c r="G23" s="51"/>
      <c r="H23" s="51"/>
      <c r="I23" s="62"/>
      <c r="J23" s="61" t="s">
        <v>17</v>
      </c>
      <c r="K23" s="51"/>
      <c r="L23" s="62"/>
      <c r="M23" s="5"/>
      <c r="N23" s="3"/>
    </row>
    <row r="24" spans="2:14" s="11" customFormat="1" ht="12.75">
      <c r="B24" s="22"/>
      <c r="C24" s="14">
        <v>3</v>
      </c>
      <c r="D24" s="13" t="s">
        <v>42</v>
      </c>
      <c r="E24" s="23"/>
      <c r="F24" s="61" t="s">
        <v>44</v>
      </c>
      <c r="G24" s="51"/>
      <c r="H24" s="51"/>
      <c r="I24" s="62"/>
      <c r="J24" s="61" t="s">
        <v>14</v>
      </c>
      <c r="K24" s="51"/>
      <c r="L24" s="62"/>
      <c r="M24" s="5"/>
      <c r="N24" s="3"/>
    </row>
    <row r="25" spans="2:14" s="11" customFormat="1" ht="12.75">
      <c r="B25" s="22"/>
      <c r="C25" s="14">
        <v>4</v>
      </c>
      <c r="D25" s="13" t="s">
        <v>6</v>
      </c>
      <c r="E25" s="23"/>
      <c r="F25" s="61" t="s">
        <v>13</v>
      </c>
      <c r="G25" s="51"/>
      <c r="H25" s="51"/>
      <c r="I25" s="62"/>
      <c r="J25" s="61" t="s">
        <v>6</v>
      </c>
      <c r="K25" s="51"/>
      <c r="L25" s="62"/>
      <c r="M25" s="5"/>
      <c r="N25" s="3"/>
    </row>
    <row r="26" spans="2:14" s="11" customFormat="1" ht="12.75">
      <c r="B26" s="22"/>
      <c r="C26" s="14">
        <v>5</v>
      </c>
      <c r="D26" s="13" t="s">
        <v>43</v>
      </c>
      <c r="E26" s="23"/>
      <c r="F26" s="61" t="s">
        <v>32</v>
      </c>
      <c r="G26" s="51"/>
      <c r="H26" s="51"/>
      <c r="I26" s="62"/>
      <c r="J26" s="61" t="s">
        <v>7</v>
      </c>
      <c r="K26" s="51"/>
      <c r="L26" s="62"/>
      <c r="M26" s="5"/>
      <c r="N26" s="3"/>
    </row>
    <row r="27" spans="2:14" s="11" customFormat="1" ht="12.75">
      <c r="B27" s="10"/>
      <c r="C27" s="14">
        <v>6</v>
      </c>
      <c r="D27" s="31" t="s">
        <v>30</v>
      </c>
      <c r="E27" s="1"/>
      <c r="F27" s="61"/>
      <c r="G27" s="51"/>
      <c r="H27" s="51"/>
      <c r="I27" s="62"/>
      <c r="J27" s="61"/>
      <c r="K27" s="51"/>
      <c r="L27" s="62"/>
      <c r="M27" s="5"/>
      <c r="N27" s="3"/>
    </row>
    <row r="28" spans="2:14" s="11" customFormat="1" ht="12.75">
      <c r="B28" s="4"/>
      <c r="C28" s="19"/>
      <c r="D28" s="19"/>
      <c r="E28" s="3"/>
      <c r="F28" s="6"/>
      <c r="G28" s="6"/>
      <c r="H28" s="6"/>
      <c r="I28" s="6"/>
      <c r="J28" s="6"/>
      <c r="K28" s="6"/>
      <c r="L28" s="19"/>
      <c r="N28" s="3"/>
    </row>
    <row r="29" spans="2:14" s="11" customFormat="1" ht="12.75" customHeight="1">
      <c r="B29" s="59" t="s">
        <v>61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s="11" customFormat="1" ht="12.75">
      <c r="A30" s="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s="11" customFormat="1" ht="12.75">
      <c r="A31" s="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s="11" customFormat="1" ht="12.75">
      <c r="A32" s="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="11" customFormat="1" ht="12.75">
      <c r="A33" s="8"/>
    </row>
    <row r="34" s="11" customFormat="1" ht="12.75">
      <c r="A34" s="8"/>
    </row>
    <row r="35" s="11" customFormat="1" ht="12.75">
      <c r="A35" s="8"/>
    </row>
  </sheetData>
  <sheetProtection/>
  <mergeCells count="34">
    <mergeCell ref="H14:I14"/>
    <mergeCell ref="F26:I26"/>
    <mergeCell ref="J26:L26"/>
    <mergeCell ref="M7:N7"/>
    <mergeCell ref="F14:G14"/>
    <mergeCell ref="J22:L22"/>
    <mergeCell ref="F23:I23"/>
    <mergeCell ref="J23:L23"/>
    <mergeCell ref="A7:B7"/>
    <mergeCell ref="A1:N1"/>
    <mergeCell ref="A2:N2"/>
    <mergeCell ref="A3:N3"/>
    <mergeCell ref="A6:D6"/>
    <mergeCell ref="F6:I6"/>
    <mergeCell ref="K6:N6"/>
    <mergeCell ref="C7:D7"/>
    <mergeCell ref="F7:G7"/>
    <mergeCell ref="J25:L25"/>
    <mergeCell ref="C21:D21"/>
    <mergeCell ref="F21:I21"/>
    <mergeCell ref="F25:I25"/>
    <mergeCell ref="F24:I24"/>
    <mergeCell ref="J24:L24"/>
    <mergeCell ref="F22:I22"/>
    <mergeCell ref="A13:D13"/>
    <mergeCell ref="H7:I7"/>
    <mergeCell ref="K7:L7"/>
    <mergeCell ref="B29:N32"/>
    <mergeCell ref="F13:I13"/>
    <mergeCell ref="A14:B14"/>
    <mergeCell ref="C14:D14"/>
    <mergeCell ref="J21:L21"/>
    <mergeCell ref="F27:I27"/>
    <mergeCell ref="J27:L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V31"/>
  <sheetViews>
    <sheetView zoomScalePageLayoutView="0" workbookViewId="0" topLeftCell="A1">
      <selection activeCell="B26" sqref="B26:N31"/>
    </sheetView>
  </sheetViews>
  <sheetFormatPr defaultColWidth="8.00390625" defaultRowHeight="12.75" customHeight="1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1" customWidth="1"/>
    <col min="14" max="14" width="17.140625" style="11" customWidth="1"/>
    <col min="15" max="15" width="3.28125" style="11" customWidth="1"/>
    <col min="16" max="16" width="12.7109375" style="11" customWidth="1"/>
    <col min="17" max="17" width="2.57421875" style="11" customWidth="1"/>
    <col min="18" max="18" width="5.7109375" style="11" customWidth="1"/>
    <col min="19" max="19" width="10.7109375" style="11" customWidth="1"/>
    <col min="20" max="20" width="5.7109375" style="11" customWidth="1"/>
    <col min="21" max="21" width="12.7109375" style="11" customWidth="1"/>
  </cols>
  <sheetData>
    <row r="1" spans="1:22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V1" s="4"/>
    </row>
    <row r="2" spans="1:22" ht="15" customHeight="1">
      <c r="A2" s="56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V2" s="4"/>
    </row>
    <row r="3" spans="1:22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V3" s="4"/>
    </row>
    <row r="4" spans="1:2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V4" s="4"/>
    </row>
    <row r="5" spans="1:22" ht="5.25" customHeight="1">
      <c r="A5" s="2"/>
      <c r="B5" s="2"/>
      <c r="C5" s="2"/>
      <c r="D5" s="2"/>
      <c r="E5" s="4"/>
      <c r="F5" s="2"/>
      <c r="G5" s="2"/>
      <c r="H5" s="2"/>
      <c r="I5" s="2"/>
      <c r="J5" s="4"/>
      <c r="K5" s="2"/>
      <c r="L5" s="2"/>
      <c r="M5" s="26"/>
      <c r="N5" s="26"/>
      <c r="V5" s="4"/>
    </row>
    <row r="6" spans="1:22" ht="12.75">
      <c r="A6" s="67" t="s">
        <v>16</v>
      </c>
      <c r="B6" s="67"/>
      <c r="C6" s="67"/>
      <c r="D6" s="67"/>
      <c r="E6" s="23"/>
      <c r="F6" s="67" t="s">
        <v>21</v>
      </c>
      <c r="G6" s="67"/>
      <c r="H6" s="67"/>
      <c r="I6" s="67"/>
      <c r="J6" s="1"/>
      <c r="K6" s="67" t="s">
        <v>22</v>
      </c>
      <c r="L6" s="67"/>
      <c r="M6" s="67"/>
      <c r="N6" s="67"/>
      <c r="O6" s="5"/>
      <c r="V6" s="4"/>
    </row>
    <row r="7" spans="1:22" ht="12.75">
      <c r="A7" s="63" t="s">
        <v>2</v>
      </c>
      <c r="B7" s="64"/>
      <c r="C7" s="63" t="s">
        <v>3</v>
      </c>
      <c r="D7" s="64"/>
      <c r="E7" s="23"/>
      <c r="F7" s="63" t="s">
        <v>2</v>
      </c>
      <c r="G7" s="64"/>
      <c r="H7" s="63" t="s">
        <v>3</v>
      </c>
      <c r="I7" s="64"/>
      <c r="J7" s="23"/>
      <c r="K7" s="63" t="s">
        <v>2</v>
      </c>
      <c r="L7" s="64"/>
      <c r="M7" s="63" t="s">
        <v>3</v>
      </c>
      <c r="N7" s="64"/>
      <c r="O7" s="5"/>
      <c r="V7" s="4"/>
    </row>
    <row r="8" spans="1:22" ht="12.75">
      <c r="A8" s="14">
        <v>1</v>
      </c>
      <c r="B8" s="14" t="str">
        <f>VLOOKUP(A8,$C$20:$D$29,2)</f>
        <v>ARES</v>
      </c>
      <c r="C8" s="14">
        <v>2</v>
      </c>
      <c r="D8" s="14" t="str">
        <f>VLOOKUP(C8,$C$20:$D$29,2)</f>
        <v>Eger</v>
      </c>
      <c r="E8" s="23"/>
      <c r="F8" s="14">
        <v>3</v>
      </c>
      <c r="G8" s="14" t="str">
        <f>VLOOKUP(F8,$C$20:$D$29,2)</f>
        <v>Phoenix</v>
      </c>
      <c r="H8" s="14">
        <v>1</v>
      </c>
      <c r="I8" s="14" t="str">
        <f>VLOOKUP(H8,$C$20:$D$29,2)</f>
        <v>ARES</v>
      </c>
      <c r="J8" s="23"/>
      <c r="K8" s="14">
        <v>2</v>
      </c>
      <c r="L8" s="14" t="str">
        <f>VLOOKUP(K8,$C$20:$D$29,2)</f>
        <v>Eger</v>
      </c>
      <c r="M8" s="14">
        <v>3</v>
      </c>
      <c r="N8" s="14" t="str">
        <f>VLOOKUP(M8,$C$20:$D$29,2)</f>
        <v>Phoenix</v>
      </c>
      <c r="O8" s="5"/>
      <c r="V8" s="4"/>
    </row>
    <row r="9" spans="1:22" ht="12.75">
      <c r="A9" s="14">
        <v>3</v>
      </c>
      <c r="B9" s="14" t="str">
        <f>VLOOKUP(A9,$C$20:$D$29,2)</f>
        <v>Phoenix</v>
      </c>
      <c r="C9" s="14">
        <v>4</v>
      </c>
      <c r="D9" s="32" t="str">
        <f>VLOOKUP(C9,$C$20:$D$29,2)</f>
        <v>pihenőnap</v>
      </c>
      <c r="E9" s="23"/>
      <c r="F9" s="14">
        <v>2</v>
      </c>
      <c r="G9" s="14" t="str">
        <f>VLOOKUP(F9,$C$20:$D$29,2)</f>
        <v>Eger</v>
      </c>
      <c r="H9" s="14">
        <v>4</v>
      </c>
      <c r="I9" s="32" t="str">
        <f>VLOOKUP(H9,$C$20:$D$29,2)</f>
        <v>pihenőnap</v>
      </c>
      <c r="J9" s="23"/>
      <c r="K9" s="14">
        <v>1</v>
      </c>
      <c r="L9" s="14" t="str">
        <f>VLOOKUP(K9,$C$20:$D$29,2)</f>
        <v>ARES</v>
      </c>
      <c r="M9" s="14">
        <v>4</v>
      </c>
      <c r="N9" s="32" t="str">
        <f>VLOOKUP(M9,$C$20:$D$29,2)</f>
        <v>pihenőnap</v>
      </c>
      <c r="O9" s="5"/>
      <c r="V9" s="4"/>
    </row>
    <row r="10" spans="1:22" ht="7.5" customHeight="1">
      <c r="A10" s="12"/>
      <c r="B10" s="12"/>
      <c r="C10" s="19"/>
      <c r="D10" s="19"/>
      <c r="E10" s="11"/>
      <c r="F10" s="19"/>
      <c r="G10" s="19"/>
      <c r="H10" s="19"/>
      <c r="I10" s="19"/>
      <c r="J10" s="11"/>
      <c r="K10" s="12"/>
      <c r="L10" s="12"/>
      <c r="M10" s="19"/>
      <c r="N10" s="19"/>
      <c r="V10" s="4"/>
    </row>
    <row r="11" spans="1:22" ht="7.5" customHeight="1">
      <c r="A11" s="2"/>
      <c r="B11" s="2"/>
      <c r="C11" s="2"/>
      <c r="D11" s="2"/>
      <c r="E11" s="11"/>
      <c r="F11" s="26"/>
      <c r="G11" s="26"/>
      <c r="H11" s="26"/>
      <c r="I11" s="26"/>
      <c r="J11" s="11"/>
      <c r="K11" s="2"/>
      <c r="L11" s="2"/>
      <c r="M11" s="26"/>
      <c r="N11" s="26"/>
      <c r="V11" s="4"/>
    </row>
    <row r="12" spans="1:22" ht="12.75">
      <c r="A12" s="67" t="s">
        <v>23</v>
      </c>
      <c r="B12" s="67"/>
      <c r="C12" s="67"/>
      <c r="D12" s="67"/>
      <c r="E12" s="23"/>
      <c r="F12" s="67" t="s">
        <v>24</v>
      </c>
      <c r="G12" s="67"/>
      <c r="H12" s="67"/>
      <c r="I12" s="67"/>
      <c r="J12" s="1"/>
      <c r="K12" s="67" t="s">
        <v>25</v>
      </c>
      <c r="L12" s="67"/>
      <c r="M12" s="67"/>
      <c r="N12" s="67"/>
      <c r="O12" s="5"/>
      <c r="V12" s="4"/>
    </row>
    <row r="13" spans="1:22" ht="12.75">
      <c r="A13" s="63" t="s">
        <v>2</v>
      </c>
      <c r="B13" s="64"/>
      <c r="C13" s="63" t="s">
        <v>3</v>
      </c>
      <c r="D13" s="64"/>
      <c r="E13" s="23"/>
      <c r="F13" s="63" t="s">
        <v>2</v>
      </c>
      <c r="G13" s="64"/>
      <c r="H13" s="63" t="s">
        <v>3</v>
      </c>
      <c r="I13" s="64"/>
      <c r="J13" s="23"/>
      <c r="K13" s="63" t="s">
        <v>2</v>
      </c>
      <c r="L13" s="64"/>
      <c r="M13" s="63" t="s">
        <v>3</v>
      </c>
      <c r="N13" s="64"/>
      <c r="O13" s="5"/>
      <c r="V13" s="4"/>
    </row>
    <row r="14" spans="1:22" ht="12.75">
      <c r="A14" s="14">
        <v>1</v>
      </c>
      <c r="B14" s="14" t="str">
        <f>VLOOKUP(A14,$C$20:$D$29,2)</f>
        <v>ARES</v>
      </c>
      <c r="C14" s="14">
        <v>3</v>
      </c>
      <c r="D14" s="14" t="str">
        <f>VLOOKUP(C14,$C$20:$D$29,2)</f>
        <v>Phoenix</v>
      </c>
      <c r="E14" s="23"/>
      <c r="F14" s="14">
        <v>3</v>
      </c>
      <c r="G14" s="14" t="str">
        <f>VLOOKUP(F14,$C$20:$D$29,2)</f>
        <v>Phoenix</v>
      </c>
      <c r="H14" s="14">
        <v>2</v>
      </c>
      <c r="I14" s="14" t="str">
        <f>VLOOKUP(H14,$C$20:$D$29,2)</f>
        <v>Eger</v>
      </c>
      <c r="J14" s="23"/>
      <c r="K14" s="14">
        <v>2</v>
      </c>
      <c r="L14" s="14" t="str">
        <f>VLOOKUP(K14,$C$20:$D$29,2)</f>
        <v>Eger</v>
      </c>
      <c r="M14" s="14">
        <v>1</v>
      </c>
      <c r="N14" s="14" t="str">
        <f>VLOOKUP(M14,$C$20:$D$29,2)</f>
        <v>ARES</v>
      </c>
      <c r="O14" s="5"/>
      <c r="V14" s="4"/>
    </row>
    <row r="15" spans="1:22" ht="12.75">
      <c r="A15" s="14">
        <v>2</v>
      </c>
      <c r="B15" s="14" t="str">
        <f>VLOOKUP(A15,$C$20:$D$29,2)</f>
        <v>Eger</v>
      </c>
      <c r="C15" s="14">
        <v>4</v>
      </c>
      <c r="D15" s="32" t="str">
        <f>VLOOKUP(C15,$C$20:$D$29,2)</f>
        <v>pihenőnap</v>
      </c>
      <c r="E15" s="23"/>
      <c r="F15" s="14">
        <v>1</v>
      </c>
      <c r="G15" s="14" t="str">
        <f>VLOOKUP(F15,$C$20:$D$29,2)</f>
        <v>ARES</v>
      </c>
      <c r="H15" s="14">
        <v>4</v>
      </c>
      <c r="I15" s="32" t="str">
        <f>VLOOKUP(H15,$C$20:$D$29,2)</f>
        <v>pihenőnap</v>
      </c>
      <c r="J15" s="23"/>
      <c r="K15" s="14">
        <v>3</v>
      </c>
      <c r="L15" s="14" t="str">
        <f>VLOOKUP(K15,$C$20:$D$29,2)</f>
        <v>Phoenix</v>
      </c>
      <c r="M15" s="14">
        <v>4</v>
      </c>
      <c r="N15" s="32" t="str">
        <f>VLOOKUP(M15,$C$20:$D$29,2)</f>
        <v>pihenőnap</v>
      </c>
      <c r="O15" s="5"/>
      <c r="V15" s="4"/>
    </row>
    <row r="16" spans="1:22" ht="7.5" customHeight="1">
      <c r="A16" s="12"/>
      <c r="B16" s="12"/>
      <c r="C16" s="19"/>
      <c r="D16" s="19"/>
      <c r="E16" s="11"/>
      <c r="F16" s="19"/>
      <c r="G16" s="19"/>
      <c r="H16" s="12"/>
      <c r="I16" s="12"/>
      <c r="J16" s="4"/>
      <c r="K16" s="12"/>
      <c r="L16" s="12"/>
      <c r="M16" s="19"/>
      <c r="N16" s="19"/>
      <c r="V16" s="4"/>
    </row>
    <row r="17" spans="1:22" ht="7.5" customHeight="1">
      <c r="A17" s="4"/>
      <c r="B17" s="4"/>
      <c r="C17" s="11"/>
      <c r="D17" s="11"/>
      <c r="E17" s="11"/>
      <c r="F17" s="11"/>
      <c r="G17" s="11"/>
      <c r="H17" s="4"/>
      <c r="I17" s="4"/>
      <c r="J17" s="4"/>
      <c r="K17" s="4"/>
      <c r="L17" s="4"/>
      <c r="V17" s="4"/>
    </row>
    <row r="18" spans="1:22" ht="12.75">
      <c r="A18" s="3"/>
      <c r="B18" s="3"/>
      <c r="C18" s="16"/>
      <c r="D18" s="16"/>
      <c r="E18" s="11"/>
      <c r="F18" s="16"/>
      <c r="G18" s="16"/>
      <c r="H18" s="16"/>
      <c r="I18" s="16"/>
      <c r="J18" s="2"/>
      <c r="K18" s="16"/>
      <c r="L18" s="16"/>
      <c r="M18" s="3"/>
      <c r="N18" s="3"/>
      <c r="V18" s="4"/>
    </row>
    <row r="19" spans="1:14" s="11" customFormat="1" ht="12.75">
      <c r="A19" s="3"/>
      <c r="B19" s="7"/>
      <c r="C19" s="67" t="s">
        <v>4</v>
      </c>
      <c r="D19" s="67"/>
      <c r="E19" s="23"/>
      <c r="F19" s="63" t="s">
        <v>4</v>
      </c>
      <c r="G19" s="68"/>
      <c r="H19" s="68"/>
      <c r="I19" s="64"/>
      <c r="J19" s="63" t="s">
        <v>5</v>
      </c>
      <c r="K19" s="68"/>
      <c r="L19" s="64"/>
      <c r="M19" s="17"/>
      <c r="N19" s="3"/>
    </row>
    <row r="20" spans="2:14" s="11" customFormat="1" ht="12.75">
      <c r="B20" s="22"/>
      <c r="C20" s="14">
        <v>1</v>
      </c>
      <c r="D20" s="13" t="s">
        <v>35</v>
      </c>
      <c r="E20" s="23"/>
      <c r="F20" s="61" t="s">
        <v>53</v>
      </c>
      <c r="G20" s="51"/>
      <c r="H20" s="51"/>
      <c r="I20" s="62"/>
      <c r="J20" s="61" t="s">
        <v>35</v>
      </c>
      <c r="K20" s="51"/>
      <c r="L20" s="62"/>
      <c r="M20" s="5"/>
      <c r="N20" s="3"/>
    </row>
    <row r="21" spans="2:14" s="11" customFormat="1" ht="12.75">
      <c r="B21" s="22"/>
      <c r="C21" s="14">
        <v>2</v>
      </c>
      <c r="D21" s="13" t="s">
        <v>15</v>
      </c>
      <c r="E21" s="23"/>
      <c r="F21" s="61" t="s">
        <v>18</v>
      </c>
      <c r="G21" s="51"/>
      <c r="H21" s="51"/>
      <c r="I21" s="62"/>
      <c r="J21" s="61" t="s">
        <v>15</v>
      </c>
      <c r="K21" s="51"/>
      <c r="L21" s="62"/>
      <c r="M21" s="5"/>
      <c r="N21" s="3"/>
    </row>
    <row r="22" spans="2:14" s="11" customFormat="1" ht="12.75">
      <c r="B22" s="22"/>
      <c r="C22" s="14">
        <v>3</v>
      </c>
      <c r="D22" s="13" t="s">
        <v>6</v>
      </c>
      <c r="E22" s="23"/>
      <c r="F22" s="61" t="s">
        <v>13</v>
      </c>
      <c r="G22" s="51"/>
      <c r="H22" s="51"/>
      <c r="I22" s="62"/>
      <c r="J22" s="61" t="s">
        <v>6</v>
      </c>
      <c r="K22" s="51"/>
      <c r="L22" s="62"/>
      <c r="M22" s="5"/>
      <c r="N22" s="3"/>
    </row>
    <row r="23" spans="2:14" s="11" customFormat="1" ht="12.75">
      <c r="B23" s="10"/>
      <c r="C23" s="14">
        <v>4</v>
      </c>
      <c r="D23" s="13" t="s">
        <v>30</v>
      </c>
      <c r="E23" s="23"/>
      <c r="F23" s="61"/>
      <c r="G23" s="51"/>
      <c r="H23" s="51"/>
      <c r="I23" s="62"/>
      <c r="J23" s="61"/>
      <c r="K23" s="51"/>
      <c r="L23" s="62"/>
      <c r="M23" s="5"/>
      <c r="N23" s="3"/>
    </row>
    <row r="24" spans="3:12" s="11" customFormat="1" ht="12.75">
      <c r="C24" s="19"/>
      <c r="D24" s="19"/>
      <c r="F24" s="19"/>
      <c r="G24" s="19"/>
      <c r="H24" s="19"/>
      <c r="I24" s="6"/>
      <c r="J24" s="19"/>
      <c r="K24" s="19"/>
      <c r="L24" s="19"/>
    </row>
    <row r="25" spans="1:9" s="11" customFormat="1" ht="12.75">
      <c r="A25" s="8"/>
      <c r="I25" s="3"/>
    </row>
    <row r="26" spans="1:14" s="11" customFormat="1" ht="12.75">
      <c r="A26" s="8"/>
      <c r="B26" s="59" t="s">
        <v>70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s="11" customFormat="1" ht="12.75">
      <c r="A27" s="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s="11" customFormat="1" ht="12.75">
      <c r="A28" s="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s="11" customFormat="1" ht="12.75">
      <c r="A29" s="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s="11" customFormat="1" ht="12.75">
      <c r="A30" s="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2:14" ht="12.7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</sheetData>
  <sheetProtection/>
  <mergeCells count="33">
    <mergeCell ref="A1:N1"/>
    <mergeCell ref="A2:N2"/>
    <mergeCell ref="A3:N3"/>
    <mergeCell ref="A6:D6"/>
    <mergeCell ref="F6:I6"/>
    <mergeCell ref="K6:N6"/>
    <mergeCell ref="F23:I23"/>
    <mergeCell ref="J23:L23"/>
    <mergeCell ref="C19:D19"/>
    <mergeCell ref="F19:I19"/>
    <mergeCell ref="J19:L19"/>
    <mergeCell ref="F20:I20"/>
    <mergeCell ref="J20:L20"/>
    <mergeCell ref="F21:I21"/>
    <mergeCell ref="J21:L21"/>
    <mergeCell ref="F22:I22"/>
    <mergeCell ref="A12:D12"/>
    <mergeCell ref="F12:I12"/>
    <mergeCell ref="K12:N12"/>
    <mergeCell ref="M13:N13"/>
    <mergeCell ref="M7:N7"/>
    <mergeCell ref="H13:I13"/>
    <mergeCell ref="K13:L13"/>
    <mergeCell ref="B26:N31"/>
    <mergeCell ref="K7:L7"/>
    <mergeCell ref="A13:B13"/>
    <mergeCell ref="C13:D13"/>
    <mergeCell ref="F13:G13"/>
    <mergeCell ref="A7:B7"/>
    <mergeCell ref="C7:D7"/>
    <mergeCell ref="F7:G7"/>
    <mergeCell ref="H7:I7"/>
    <mergeCell ref="J22:L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V30"/>
  <sheetViews>
    <sheetView zoomScalePageLayoutView="0" workbookViewId="0" topLeftCell="A1">
      <selection activeCell="B25" sqref="B25:N28"/>
    </sheetView>
  </sheetViews>
  <sheetFormatPr defaultColWidth="8.00390625" defaultRowHeight="12.75" customHeight="1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33" customWidth="1"/>
    <col min="14" max="14" width="17.140625" style="33" customWidth="1"/>
    <col min="15" max="15" width="3.28125" style="33" customWidth="1"/>
    <col min="16" max="16" width="12.7109375" style="33" customWidth="1"/>
    <col min="17" max="17" width="2.57421875" style="33" customWidth="1"/>
    <col min="18" max="18" width="5.7109375" style="33" customWidth="1"/>
    <col min="19" max="19" width="10.7109375" style="33" customWidth="1"/>
    <col min="20" max="20" width="5.7109375" style="33" customWidth="1"/>
    <col min="21" max="21" width="12.7109375" style="33" customWidth="1"/>
  </cols>
  <sheetData>
    <row r="1" spans="1:22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V1" s="34"/>
    </row>
    <row r="2" spans="1:22" ht="15" customHeight="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V2" s="34"/>
    </row>
    <row r="3" spans="1:22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V3" s="34"/>
    </row>
    <row r="4" spans="1:22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V4" s="34"/>
    </row>
    <row r="5" spans="1:22" ht="5.25" customHeight="1">
      <c r="A5" s="35"/>
      <c r="B5" s="35"/>
      <c r="C5" s="35"/>
      <c r="D5" s="35"/>
      <c r="E5" s="34"/>
      <c r="F5" s="35"/>
      <c r="G5" s="35"/>
      <c r="H5" s="35"/>
      <c r="I5" s="35"/>
      <c r="J5" s="34"/>
      <c r="K5" s="35"/>
      <c r="L5" s="35"/>
      <c r="M5" s="36"/>
      <c r="N5" s="36"/>
      <c r="V5" s="34"/>
    </row>
    <row r="6" spans="1:22" ht="12.75">
      <c r="A6" s="58" t="s">
        <v>16</v>
      </c>
      <c r="B6" s="58"/>
      <c r="C6" s="58"/>
      <c r="D6" s="58"/>
      <c r="E6" s="27"/>
      <c r="F6" s="58" t="s">
        <v>21</v>
      </c>
      <c r="G6" s="58"/>
      <c r="H6" s="58"/>
      <c r="I6" s="58"/>
      <c r="J6" s="28"/>
      <c r="K6" s="58" t="s">
        <v>22</v>
      </c>
      <c r="L6" s="58"/>
      <c r="M6" s="58"/>
      <c r="N6" s="58"/>
      <c r="O6" s="29"/>
      <c r="V6" s="34"/>
    </row>
    <row r="7" spans="1:22" ht="12.75">
      <c r="A7" s="53" t="s">
        <v>2</v>
      </c>
      <c r="B7" s="54"/>
      <c r="C7" s="53" t="s">
        <v>3</v>
      </c>
      <c r="D7" s="54"/>
      <c r="E7" s="27"/>
      <c r="F7" s="53" t="s">
        <v>2</v>
      </c>
      <c r="G7" s="54"/>
      <c r="H7" s="53" t="s">
        <v>3</v>
      </c>
      <c r="I7" s="54"/>
      <c r="J7" s="27"/>
      <c r="K7" s="53" t="s">
        <v>2</v>
      </c>
      <c r="L7" s="54"/>
      <c r="M7" s="53" t="s">
        <v>3</v>
      </c>
      <c r="N7" s="54"/>
      <c r="O7" s="29"/>
      <c r="V7" s="34"/>
    </row>
    <row r="8" spans="1:22" ht="12.75">
      <c r="A8" s="30">
        <v>1</v>
      </c>
      <c r="B8" s="30" t="str">
        <f>VLOOKUP(A8,$C$20:$D$29,2)</f>
        <v>ARES HC/Deák "A"</v>
      </c>
      <c r="C8" s="30">
        <v>2</v>
      </c>
      <c r="D8" s="30" t="str">
        <f>VLOOKUP(C8,$C$20:$D$29,2)</f>
        <v>ARES HC/Deák "B"</v>
      </c>
      <c r="E8" s="27"/>
      <c r="F8" s="30">
        <v>3</v>
      </c>
      <c r="G8" s="30" t="str">
        <f>VLOOKUP(F8,$C$20:$D$29,2)</f>
        <v>Batthyány SI.</v>
      </c>
      <c r="H8" s="30">
        <v>1</v>
      </c>
      <c r="I8" s="30" t="str">
        <f>VLOOKUP(H8,$C$20:$D$29,2)</f>
        <v>ARES HC/Deák "A"</v>
      </c>
      <c r="J8" s="27"/>
      <c r="K8" s="30">
        <v>2</v>
      </c>
      <c r="L8" s="30" t="str">
        <f>VLOOKUP(K8,$C$20:$D$29,2)</f>
        <v>ARES HC/Deák "B"</v>
      </c>
      <c r="M8" s="30">
        <v>3</v>
      </c>
      <c r="N8" s="30" t="str">
        <f>VLOOKUP(M8,$C$20:$D$29,2)</f>
        <v>Batthyány SI.</v>
      </c>
      <c r="O8" s="29"/>
      <c r="V8" s="34"/>
    </row>
    <row r="9" spans="1:22" ht="12.75">
      <c r="A9" s="30">
        <v>3</v>
      </c>
      <c r="B9" s="30" t="str">
        <f>VLOOKUP(A9,$C$20:$D$29,2)</f>
        <v>Batthyány SI.</v>
      </c>
      <c r="C9" s="30">
        <v>4</v>
      </c>
      <c r="D9" s="32" t="str">
        <f>VLOOKUP(C9,$C$20:$D$29,2)</f>
        <v>pihenőnap</v>
      </c>
      <c r="E9" s="27"/>
      <c r="F9" s="30">
        <v>2</v>
      </c>
      <c r="G9" s="30" t="str">
        <f>VLOOKUP(F9,$C$20:$D$29,2)</f>
        <v>ARES HC/Deák "B"</v>
      </c>
      <c r="H9" s="30">
        <v>4</v>
      </c>
      <c r="I9" s="32" t="str">
        <f>VLOOKUP(H9,$C$20:$D$29,2)</f>
        <v>pihenőnap</v>
      </c>
      <c r="J9" s="27"/>
      <c r="K9" s="30">
        <v>1</v>
      </c>
      <c r="L9" s="30" t="str">
        <f>VLOOKUP(K9,$C$20:$D$29,2)</f>
        <v>ARES HC/Deák "A"</v>
      </c>
      <c r="M9" s="30">
        <v>4</v>
      </c>
      <c r="N9" s="32" t="str">
        <f>VLOOKUP(M9,$C$20:$D$29,2)</f>
        <v>pihenőnap</v>
      </c>
      <c r="O9" s="29"/>
      <c r="V9" s="34"/>
    </row>
    <row r="10" spans="1:22" ht="7.5" customHeight="1">
      <c r="A10" s="37"/>
      <c r="B10" s="37"/>
      <c r="C10" s="38"/>
      <c r="D10" s="38"/>
      <c r="E10" s="33"/>
      <c r="F10" s="38"/>
      <c r="G10" s="38"/>
      <c r="H10" s="38"/>
      <c r="I10" s="38"/>
      <c r="J10" s="33"/>
      <c r="K10" s="37"/>
      <c r="L10" s="37"/>
      <c r="M10" s="38"/>
      <c r="N10" s="38"/>
      <c r="V10" s="34"/>
    </row>
    <row r="11" spans="1:22" ht="7.5" customHeight="1">
      <c r="A11" s="35"/>
      <c r="B11" s="35"/>
      <c r="C11" s="35"/>
      <c r="D11" s="35"/>
      <c r="E11" s="33"/>
      <c r="F11" s="36"/>
      <c r="G11" s="36"/>
      <c r="H11" s="36"/>
      <c r="I11" s="36"/>
      <c r="J11" s="33"/>
      <c r="K11" s="35"/>
      <c r="L11" s="35"/>
      <c r="M11" s="36"/>
      <c r="N11" s="36"/>
      <c r="V11" s="34"/>
    </row>
    <row r="12" spans="1:22" ht="12.75">
      <c r="A12" s="58" t="s">
        <v>23</v>
      </c>
      <c r="B12" s="58"/>
      <c r="C12" s="58"/>
      <c r="D12" s="58"/>
      <c r="E12" s="27"/>
      <c r="F12" s="58" t="s">
        <v>24</v>
      </c>
      <c r="G12" s="58"/>
      <c r="H12" s="58"/>
      <c r="I12" s="58"/>
      <c r="J12" s="28"/>
      <c r="K12" s="58" t="s">
        <v>25</v>
      </c>
      <c r="L12" s="58"/>
      <c r="M12" s="58"/>
      <c r="N12" s="58"/>
      <c r="O12" s="29"/>
      <c r="V12" s="34"/>
    </row>
    <row r="13" spans="1:22" ht="12.75">
      <c r="A13" s="53" t="s">
        <v>2</v>
      </c>
      <c r="B13" s="54"/>
      <c r="C13" s="53" t="s">
        <v>3</v>
      </c>
      <c r="D13" s="54"/>
      <c r="E13" s="27"/>
      <c r="F13" s="53" t="s">
        <v>2</v>
      </c>
      <c r="G13" s="54"/>
      <c r="H13" s="53" t="s">
        <v>3</v>
      </c>
      <c r="I13" s="54"/>
      <c r="J13" s="27"/>
      <c r="K13" s="53" t="s">
        <v>2</v>
      </c>
      <c r="L13" s="54"/>
      <c r="M13" s="53" t="s">
        <v>3</v>
      </c>
      <c r="N13" s="54"/>
      <c r="O13" s="29"/>
      <c r="V13" s="34"/>
    </row>
    <row r="14" spans="1:22" ht="12.75">
      <c r="A14" s="30">
        <v>1</v>
      </c>
      <c r="B14" s="30" t="str">
        <f>VLOOKUP(A14,$C$20:$D$29,2)</f>
        <v>ARES HC/Deák "A"</v>
      </c>
      <c r="C14" s="30">
        <v>3</v>
      </c>
      <c r="D14" s="30" t="str">
        <f>VLOOKUP(C14,$C$20:$D$29,2)</f>
        <v>Batthyány SI.</v>
      </c>
      <c r="E14" s="27"/>
      <c r="F14" s="30">
        <v>3</v>
      </c>
      <c r="G14" s="30" t="str">
        <f>VLOOKUP(F14,$C$20:$D$29,2)</f>
        <v>Batthyány SI.</v>
      </c>
      <c r="H14" s="30">
        <v>2</v>
      </c>
      <c r="I14" s="30" t="str">
        <f>VLOOKUP(H14,$C$20:$D$29,2)</f>
        <v>ARES HC/Deák "B"</v>
      </c>
      <c r="J14" s="27"/>
      <c r="K14" s="30">
        <v>2</v>
      </c>
      <c r="L14" s="30" t="str">
        <f>VLOOKUP(K14,$C$20:$D$29,2)</f>
        <v>ARES HC/Deák "B"</v>
      </c>
      <c r="M14" s="30">
        <v>1</v>
      </c>
      <c r="N14" s="30" t="str">
        <f>VLOOKUP(M14,$C$20:$D$29,2)</f>
        <v>ARES HC/Deák "A"</v>
      </c>
      <c r="O14" s="29"/>
      <c r="V14" s="34"/>
    </row>
    <row r="15" spans="1:22" ht="12.75">
      <c r="A15" s="30">
        <v>2</v>
      </c>
      <c r="B15" s="30" t="str">
        <f>VLOOKUP(A15,$C$20:$D$29,2)</f>
        <v>ARES HC/Deák "B"</v>
      </c>
      <c r="C15" s="30">
        <v>4</v>
      </c>
      <c r="D15" s="32" t="str">
        <f>VLOOKUP(C15,$C$20:$D$29,2)</f>
        <v>pihenőnap</v>
      </c>
      <c r="E15" s="27"/>
      <c r="F15" s="30">
        <v>1</v>
      </c>
      <c r="G15" s="30" t="str">
        <f>VLOOKUP(F15,$C$20:$D$29,2)</f>
        <v>ARES HC/Deák "A"</v>
      </c>
      <c r="H15" s="30">
        <v>4</v>
      </c>
      <c r="I15" s="32" t="str">
        <f>VLOOKUP(H15,$C$20:$D$29,2)</f>
        <v>pihenőnap</v>
      </c>
      <c r="J15" s="27"/>
      <c r="K15" s="30">
        <v>3</v>
      </c>
      <c r="L15" s="30" t="str">
        <f>VLOOKUP(K15,$C$20:$D$29,2)</f>
        <v>Batthyány SI.</v>
      </c>
      <c r="M15" s="30">
        <v>4</v>
      </c>
      <c r="N15" s="32" t="str">
        <f>VLOOKUP(M15,$C$20:$D$29,2)</f>
        <v>pihenőnap</v>
      </c>
      <c r="O15" s="29"/>
      <c r="V15" s="34"/>
    </row>
    <row r="16" spans="1:22" ht="7.5" customHeight="1">
      <c r="A16" s="37"/>
      <c r="B16" s="37"/>
      <c r="C16" s="38"/>
      <c r="D16" s="38"/>
      <c r="E16" s="33"/>
      <c r="F16" s="38"/>
      <c r="G16" s="38"/>
      <c r="H16" s="37"/>
      <c r="I16" s="37"/>
      <c r="J16" s="34"/>
      <c r="K16" s="37"/>
      <c r="L16" s="37"/>
      <c r="M16" s="38"/>
      <c r="N16" s="38"/>
      <c r="V16" s="34"/>
    </row>
    <row r="17" spans="1:22" ht="7.5" customHeight="1">
      <c r="A17" s="34"/>
      <c r="B17" s="34"/>
      <c r="C17" s="33"/>
      <c r="D17" s="33"/>
      <c r="E17" s="33"/>
      <c r="F17" s="33"/>
      <c r="G17" s="33"/>
      <c r="H17" s="34"/>
      <c r="I17" s="34"/>
      <c r="J17" s="34"/>
      <c r="K17" s="34"/>
      <c r="L17" s="34"/>
      <c r="V17" s="34"/>
    </row>
    <row r="18" spans="1:22" ht="12.75">
      <c r="A18" s="3"/>
      <c r="B18" s="3"/>
      <c r="C18" s="39"/>
      <c r="D18" s="39"/>
      <c r="E18" s="33"/>
      <c r="F18" s="39"/>
      <c r="G18" s="39"/>
      <c r="H18" s="39"/>
      <c r="I18" s="39"/>
      <c r="J18" s="35"/>
      <c r="K18" s="39"/>
      <c r="L18" s="39"/>
      <c r="M18" s="3"/>
      <c r="N18" s="3"/>
      <c r="V18" s="34"/>
    </row>
    <row r="19" spans="1:14" s="33" customFormat="1" ht="12.75">
      <c r="A19" s="3"/>
      <c r="B19" s="40"/>
      <c r="C19" s="58" t="s">
        <v>4</v>
      </c>
      <c r="D19" s="58"/>
      <c r="E19" s="27"/>
      <c r="F19" s="53" t="s">
        <v>4</v>
      </c>
      <c r="G19" s="60"/>
      <c r="H19" s="60"/>
      <c r="I19" s="54"/>
      <c r="J19" s="53" t="s">
        <v>5</v>
      </c>
      <c r="K19" s="60"/>
      <c r="L19" s="54"/>
      <c r="M19" s="41"/>
      <c r="N19" s="3"/>
    </row>
    <row r="20" spans="2:14" s="33" customFormat="1" ht="12.75">
      <c r="B20" s="42"/>
      <c r="C20" s="30">
        <v>1</v>
      </c>
      <c r="D20" s="43" t="s">
        <v>56</v>
      </c>
      <c r="E20" s="27"/>
      <c r="F20" s="50" t="s">
        <v>56</v>
      </c>
      <c r="G20" s="51"/>
      <c r="H20" s="51"/>
      <c r="I20" s="52"/>
      <c r="J20" s="50" t="s">
        <v>62</v>
      </c>
      <c r="K20" s="51"/>
      <c r="L20" s="52"/>
      <c r="M20" s="29"/>
      <c r="N20" s="3"/>
    </row>
    <row r="21" spans="2:14" s="33" customFormat="1" ht="12.75">
      <c r="B21" s="42"/>
      <c r="C21" s="30">
        <v>2</v>
      </c>
      <c r="D21" s="43" t="s">
        <v>57</v>
      </c>
      <c r="E21" s="27"/>
      <c r="F21" s="50" t="s">
        <v>57</v>
      </c>
      <c r="G21" s="51"/>
      <c r="H21" s="51"/>
      <c r="I21" s="52"/>
      <c r="J21" s="50" t="s">
        <v>63</v>
      </c>
      <c r="K21" s="51"/>
      <c r="L21" s="52"/>
      <c r="M21" s="29"/>
      <c r="N21" s="3"/>
    </row>
    <row r="22" spans="2:14" s="33" customFormat="1" ht="12.75">
      <c r="B22" s="42"/>
      <c r="C22" s="30">
        <v>3</v>
      </c>
      <c r="D22" s="43" t="s">
        <v>64</v>
      </c>
      <c r="E22" s="27"/>
      <c r="F22" s="50" t="s">
        <v>65</v>
      </c>
      <c r="G22" s="51"/>
      <c r="H22" s="51"/>
      <c r="I22" s="52"/>
      <c r="J22" s="50" t="s">
        <v>66</v>
      </c>
      <c r="K22" s="51"/>
      <c r="L22" s="52"/>
      <c r="M22" s="29"/>
      <c r="N22" s="3"/>
    </row>
    <row r="23" spans="2:14" s="33" customFormat="1" ht="12.75">
      <c r="B23" s="44"/>
      <c r="C23" s="30">
        <v>4</v>
      </c>
      <c r="D23" s="31" t="s">
        <v>30</v>
      </c>
      <c r="E23" s="27"/>
      <c r="F23" s="50"/>
      <c r="G23" s="51"/>
      <c r="H23" s="51"/>
      <c r="I23" s="52"/>
      <c r="J23" s="50"/>
      <c r="K23" s="51"/>
      <c r="L23" s="52"/>
      <c r="M23" s="29"/>
      <c r="N23" s="3"/>
    </row>
    <row r="24" spans="3:12" s="33" customFormat="1" ht="12.75">
      <c r="C24" s="38"/>
      <c r="D24" s="38"/>
      <c r="F24" s="38"/>
      <c r="G24" s="38"/>
      <c r="H24" s="38"/>
      <c r="I24" s="45"/>
      <c r="J24" s="38"/>
      <c r="K24" s="38"/>
      <c r="L24" s="38"/>
    </row>
    <row r="25" spans="1:14" s="33" customFormat="1" ht="12.75">
      <c r="A25" s="46"/>
      <c r="B25" s="59" t="s">
        <v>71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s="33" customFormat="1" ht="12.75">
      <c r="A26" s="4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s="33" customFormat="1" ht="12.75">
      <c r="A27" s="46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s="33" customFormat="1" ht="12.75">
      <c r="A28" s="46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="33" customFormat="1" ht="12.75">
      <c r="A29" s="46"/>
    </row>
    <row r="30" s="33" customFormat="1" ht="12.75">
      <c r="A30" s="46"/>
    </row>
  </sheetData>
  <sheetProtection/>
  <mergeCells count="33">
    <mergeCell ref="M7:N7"/>
    <mergeCell ref="A12:D12"/>
    <mergeCell ref="K12:N12"/>
    <mergeCell ref="A7:B7"/>
    <mergeCell ref="C7:D7"/>
    <mergeCell ref="F7:G7"/>
    <mergeCell ref="H7:I7"/>
    <mergeCell ref="K7:L7"/>
    <mergeCell ref="F12:I12"/>
    <mergeCell ref="A13:B13"/>
    <mergeCell ref="K13:L13"/>
    <mergeCell ref="M13:N13"/>
    <mergeCell ref="C13:D13"/>
    <mergeCell ref="F13:G13"/>
    <mergeCell ref="H13:I13"/>
    <mergeCell ref="B25:N28"/>
    <mergeCell ref="F22:I22"/>
    <mergeCell ref="F23:I23"/>
    <mergeCell ref="J22:L22"/>
    <mergeCell ref="A1:N1"/>
    <mergeCell ref="A2:N2"/>
    <mergeCell ref="A3:N3"/>
    <mergeCell ref="A6:D6"/>
    <mergeCell ref="F6:I6"/>
    <mergeCell ref="K6:N6"/>
    <mergeCell ref="C19:D19"/>
    <mergeCell ref="F19:I19"/>
    <mergeCell ref="J19:L19"/>
    <mergeCell ref="F20:I20"/>
    <mergeCell ref="J20:L20"/>
    <mergeCell ref="J23:L23"/>
    <mergeCell ref="F21:I21"/>
    <mergeCell ref="J21:L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V30"/>
  <sheetViews>
    <sheetView zoomScalePageLayoutView="0" workbookViewId="0" topLeftCell="A1">
      <selection activeCell="I31" sqref="I31"/>
    </sheetView>
  </sheetViews>
  <sheetFormatPr defaultColWidth="8.00390625" defaultRowHeight="12.75" customHeight="1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33" customWidth="1"/>
    <col min="14" max="14" width="17.140625" style="33" customWidth="1"/>
    <col min="15" max="15" width="3.28125" style="33" customWidth="1"/>
    <col min="16" max="16" width="12.7109375" style="33" customWidth="1"/>
    <col min="17" max="17" width="2.57421875" style="33" customWidth="1"/>
    <col min="18" max="18" width="5.7109375" style="33" customWidth="1"/>
    <col min="19" max="19" width="10.7109375" style="33" customWidth="1"/>
    <col min="20" max="20" width="5.7109375" style="33" customWidth="1"/>
    <col min="21" max="21" width="12.7109375" style="33" customWidth="1"/>
  </cols>
  <sheetData>
    <row r="1" spans="1:22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V1" s="34"/>
    </row>
    <row r="2" spans="1:22" ht="15" customHeight="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V2" s="34"/>
    </row>
    <row r="3" spans="1:22" ht="1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V3" s="34"/>
    </row>
    <row r="4" spans="1:22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V4" s="34"/>
    </row>
    <row r="5" spans="1:22" ht="5.25" customHeight="1">
      <c r="A5" s="35"/>
      <c r="B5" s="35"/>
      <c r="C5" s="35"/>
      <c r="D5" s="35"/>
      <c r="E5" s="34"/>
      <c r="F5" s="35"/>
      <c r="G5" s="35"/>
      <c r="H5" s="35"/>
      <c r="I5" s="35"/>
      <c r="J5" s="34"/>
      <c r="K5" s="35"/>
      <c r="L5" s="35"/>
      <c r="M5" s="36"/>
      <c r="N5" s="36"/>
      <c r="V5" s="34"/>
    </row>
    <row r="6" spans="1:22" ht="12.75">
      <c r="A6" s="58" t="s">
        <v>16</v>
      </c>
      <c r="B6" s="58"/>
      <c r="C6" s="58"/>
      <c r="D6" s="58"/>
      <c r="E6" s="27"/>
      <c r="F6" s="58" t="s">
        <v>21</v>
      </c>
      <c r="G6" s="58"/>
      <c r="H6" s="58"/>
      <c r="I6" s="58"/>
      <c r="J6" s="28"/>
      <c r="K6" s="58" t="s">
        <v>22</v>
      </c>
      <c r="L6" s="58"/>
      <c r="M6" s="58"/>
      <c r="N6" s="58"/>
      <c r="O6" s="29"/>
      <c r="V6" s="34"/>
    </row>
    <row r="7" spans="1:22" ht="12.75">
      <c r="A7" s="53" t="s">
        <v>2</v>
      </c>
      <c r="B7" s="54"/>
      <c r="C7" s="53" t="s">
        <v>3</v>
      </c>
      <c r="D7" s="54"/>
      <c r="E7" s="27"/>
      <c r="F7" s="53" t="s">
        <v>2</v>
      </c>
      <c r="G7" s="54"/>
      <c r="H7" s="53" t="s">
        <v>3</v>
      </c>
      <c r="I7" s="54"/>
      <c r="J7" s="27"/>
      <c r="K7" s="53" t="s">
        <v>2</v>
      </c>
      <c r="L7" s="54"/>
      <c r="M7" s="53" t="s">
        <v>3</v>
      </c>
      <c r="N7" s="54"/>
      <c r="O7" s="29"/>
      <c r="V7" s="34"/>
    </row>
    <row r="8" spans="1:22" ht="12.75">
      <c r="A8" s="30">
        <v>1</v>
      </c>
      <c r="B8" s="30" t="str">
        <f>VLOOKUP(A8,$C$20:$D$29,2)</f>
        <v>White Sharks</v>
      </c>
      <c r="C8" s="30">
        <v>2</v>
      </c>
      <c r="D8" s="30" t="str">
        <f>VLOOKUP(C8,$C$20:$D$29,2)</f>
        <v>Eger</v>
      </c>
      <c r="E8" s="27"/>
      <c r="F8" s="30">
        <v>3</v>
      </c>
      <c r="G8" s="30" t="str">
        <f>VLOOKUP(F8,$C$20:$D$29,2)</f>
        <v>Phoenix</v>
      </c>
      <c r="H8" s="30">
        <v>1</v>
      </c>
      <c r="I8" s="30" t="str">
        <f>VLOOKUP(H8,$C$20:$D$29,2)</f>
        <v>White Sharks</v>
      </c>
      <c r="J8" s="27"/>
      <c r="K8" s="30">
        <v>2</v>
      </c>
      <c r="L8" s="30" t="str">
        <f>VLOOKUP(K8,$C$20:$D$29,2)</f>
        <v>Eger</v>
      </c>
      <c r="M8" s="30">
        <v>3</v>
      </c>
      <c r="N8" s="30" t="str">
        <f>VLOOKUP(M8,$C$20:$D$29,2)</f>
        <v>Phoenix</v>
      </c>
      <c r="O8" s="29"/>
      <c r="V8" s="34"/>
    </row>
    <row r="9" spans="1:22" ht="12.75">
      <c r="A9" s="30">
        <v>3</v>
      </c>
      <c r="B9" s="30" t="str">
        <f>VLOOKUP(A9,$C$20:$D$29,2)</f>
        <v>Phoenix</v>
      </c>
      <c r="C9" s="30">
        <v>4</v>
      </c>
      <c r="D9" s="32" t="str">
        <f>VLOOKUP(C9,$C$20:$D$29,2)</f>
        <v>pihenőnap</v>
      </c>
      <c r="E9" s="27"/>
      <c r="F9" s="30">
        <v>2</v>
      </c>
      <c r="G9" s="30" t="str">
        <f>VLOOKUP(F9,$C$20:$D$29,2)</f>
        <v>Eger</v>
      </c>
      <c r="H9" s="30">
        <v>4</v>
      </c>
      <c r="I9" s="32" t="str">
        <f>VLOOKUP(H9,$C$20:$D$29,2)</f>
        <v>pihenőnap</v>
      </c>
      <c r="J9" s="27"/>
      <c r="K9" s="30">
        <v>1</v>
      </c>
      <c r="L9" s="30" t="str">
        <f>VLOOKUP(K9,$C$20:$D$29,2)</f>
        <v>White Sharks</v>
      </c>
      <c r="M9" s="30">
        <v>4</v>
      </c>
      <c r="N9" s="32" t="str">
        <f>VLOOKUP(M9,$C$20:$D$29,2)</f>
        <v>pihenőnap</v>
      </c>
      <c r="O9" s="29"/>
      <c r="V9" s="34"/>
    </row>
    <row r="10" spans="1:22" ht="7.5" customHeight="1">
      <c r="A10" s="37"/>
      <c r="B10" s="37"/>
      <c r="C10" s="38"/>
      <c r="D10" s="38"/>
      <c r="E10" s="33"/>
      <c r="F10" s="38"/>
      <c r="G10" s="38"/>
      <c r="H10" s="38"/>
      <c r="I10" s="38"/>
      <c r="J10" s="33"/>
      <c r="K10" s="37"/>
      <c r="L10" s="37"/>
      <c r="M10" s="38"/>
      <c r="N10" s="38"/>
      <c r="V10" s="34"/>
    </row>
    <row r="11" spans="1:22" ht="7.5" customHeight="1">
      <c r="A11" s="35"/>
      <c r="B11" s="35"/>
      <c r="C11" s="35"/>
      <c r="D11" s="35"/>
      <c r="E11" s="33"/>
      <c r="F11" s="36"/>
      <c r="G11" s="36"/>
      <c r="H11" s="36"/>
      <c r="I11" s="36"/>
      <c r="J11" s="33"/>
      <c r="K11" s="35"/>
      <c r="L11" s="35"/>
      <c r="M11" s="36"/>
      <c r="N11" s="36"/>
      <c r="V11" s="34"/>
    </row>
    <row r="12" spans="1:22" ht="12.75">
      <c r="A12" s="58" t="s">
        <v>23</v>
      </c>
      <c r="B12" s="58"/>
      <c r="C12" s="58"/>
      <c r="D12" s="58"/>
      <c r="E12" s="27"/>
      <c r="F12" s="58" t="s">
        <v>24</v>
      </c>
      <c r="G12" s="58"/>
      <c r="H12" s="58"/>
      <c r="I12" s="58"/>
      <c r="J12" s="28"/>
      <c r="K12" s="58" t="s">
        <v>25</v>
      </c>
      <c r="L12" s="58"/>
      <c r="M12" s="58"/>
      <c r="N12" s="58"/>
      <c r="O12" s="29"/>
      <c r="V12" s="34"/>
    </row>
    <row r="13" spans="1:22" ht="12.75">
      <c r="A13" s="53" t="s">
        <v>2</v>
      </c>
      <c r="B13" s="54"/>
      <c r="C13" s="53" t="s">
        <v>3</v>
      </c>
      <c r="D13" s="54"/>
      <c r="E13" s="27"/>
      <c r="F13" s="53" t="s">
        <v>2</v>
      </c>
      <c r="G13" s="54"/>
      <c r="H13" s="53" t="s">
        <v>3</v>
      </c>
      <c r="I13" s="54"/>
      <c r="J13" s="27"/>
      <c r="K13" s="53" t="s">
        <v>2</v>
      </c>
      <c r="L13" s="54"/>
      <c r="M13" s="53" t="s">
        <v>3</v>
      </c>
      <c r="N13" s="54"/>
      <c r="O13" s="29"/>
      <c r="V13" s="34"/>
    </row>
    <row r="14" spans="1:22" ht="12.75">
      <c r="A14" s="30">
        <v>1</v>
      </c>
      <c r="B14" s="30" t="str">
        <f>VLOOKUP(A14,$C$20:$D$29,2)</f>
        <v>White Sharks</v>
      </c>
      <c r="C14" s="30">
        <v>3</v>
      </c>
      <c r="D14" s="30" t="str">
        <f>VLOOKUP(C14,$C$20:$D$29,2)</f>
        <v>Phoenix</v>
      </c>
      <c r="E14" s="27"/>
      <c r="F14" s="30">
        <v>3</v>
      </c>
      <c r="G14" s="30" t="str">
        <f>VLOOKUP(F14,$C$20:$D$29,2)</f>
        <v>Phoenix</v>
      </c>
      <c r="H14" s="30">
        <v>2</v>
      </c>
      <c r="I14" s="30" t="str">
        <f>VLOOKUP(H14,$C$20:$D$29,2)</f>
        <v>Eger</v>
      </c>
      <c r="J14" s="27"/>
      <c r="K14" s="30">
        <v>2</v>
      </c>
      <c r="L14" s="30" t="str">
        <f>VLOOKUP(K14,$C$20:$D$29,2)</f>
        <v>Eger</v>
      </c>
      <c r="M14" s="30">
        <v>1</v>
      </c>
      <c r="N14" s="30" t="str">
        <f>VLOOKUP(M14,$C$20:$D$29,2)</f>
        <v>White Sharks</v>
      </c>
      <c r="O14" s="29"/>
      <c r="V14" s="34"/>
    </row>
    <row r="15" spans="1:22" ht="12.75">
      <c r="A15" s="30">
        <v>2</v>
      </c>
      <c r="B15" s="30" t="str">
        <f>VLOOKUP(A15,$C$20:$D$29,2)</f>
        <v>Eger</v>
      </c>
      <c r="C15" s="30">
        <v>4</v>
      </c>
      <c r="D15" s="32" t="str">
        <f>VLOOKUP(C15,$C$20:$D$29,2)</f>
        <v>pihenőnap</v>
      </c>
      <c r="E15" s="27"/>
      <c r="F15" s="30">
        <v>1</v>
      </c>
      <c r="G15" s="30" t="str">
        <f>VLOOKUP(F15,$C$20:$D$29,2)</f>
        <v>White Sharks</v>
      </c>
      <c r="H15" s="30">
        <v>4</v>
      </c>
      <c r="I15" s="32" t="str">
        <f>VLOOKUP(H15,$C$20:$D$29,2)</f>
        <v>pihenőnap</v>
      </c>
      <c r="J15" s="27"/>
      <c r="K15" s="30">
        <v>3</v>
      </c>
      <c r="L15" s="30" t="str">
        <f>VLOOKUP(K15,$C$20:$D$29,2)</f>
        <v>Phoenix</v>
      </c>
      <c r="M15" s="30">
        <v>4</v>
      </c>
      <c r="N15" s="32" t="str">
        <f>VLOOKUP(M15,$C$20:$D$29,2)</f>
        <v>pihenőnap</v>
      </c>
      <c r="O15" s="29"/>
      <c r="V15" s="34"/>
    </row>
    <row r="16" spans="1:22" ht="7.5" customHeight="1">
      <c r="A16" s="37"/>
      <c r="B16" s="37"/>
      <c r="C16" s="38"/>
      <c r="D16" s="38"/>
      <c r="E16" s="33"/>
      <c r="F16" s="38"/>
      <c r="G16" s="38"/>
      <c r="H16" s="37"/>
      <c r="I16" s="37"/>
      <c r="J16" s="34"/>
      <c r="K16" s="37"/>
      <c r="L16" s="37"/>
      <c r="M16" s="38"/>
      <c r="N16" s="38"/>
      <c r="V16" s="34"/>
    </row>
    <row r="17" spans="1:22" ht="7.5" customHeight="1">
      <c r="A17" s="34"/>
      <c r="B17" s="34"/>
      <c r="C17" s="33"/>
      <c r="D17" s="33"/>
      <c r="E17" s="33"/>
      <c r="F17" s="33"/>
      <c r="G17" s="33"/>
      <c r="H17" s="34"/>
      <c r="I17" s="34"/>
      <c r="J17" s="34"/>
      <c r="K17" s="34"/>
      <c r="L17" s="34"/>
      <c r="V17" s="34"/>
    </row>
    <row r="18" spans="1:22" ht="12.75">
      <c r="A18" s="3"/>
      <c r="B18" s="3"/>
      <c r="C18" s="39"/>
      <c r="D18" s="39"/>
      <c r="E18" s="33"/>
      <c r="F18" s="39"/>
      <c r="G18" s="39"/>
      <c r="H18" s="39"/>
      <c r="I18" s="39"/>
      <c r="J18" s="35"/>
      <c r="K18" s="39"/>
      <c r="L18" s="39"/>
      <c r="M18" s="3"/>
      <c r="N18" s="3"/>
      <c r="V18" s="34"/>
    </row>
    <row r="19" spans="1:14" s="33" customFormat="1" ht="12.75">
      <c r="A19" s="3"/>
      <c r="B19" s="40"/>
      <c r="C19" s="58" t="s">
        <v>4</v>
      </c>
      <c r="D19" s="58"/>
      <c r="E19" s="27"/>
      <c r="F19" s="53" t="s">
        <v>4</v>
      </c>
      <c r="G19" s="60"/>
      <c r="H19" s="60"/>
      <c r="I19" s="54"/>
      <c r="J19" s="53" t="s">
        <v>5</v>
      </c>
      <c r="K19" s="60"/>
      <c r="L19" s="54"/>
      <c r="M19" s="41"/>
      <c r="N19" s="3"/>
    </row>
    <row r="20" spans="2:14" s="33" customFormat="1" ht="12.75">
      <c r="B20" s="42"/>
      <c r="C20" s="30">
        <v>1</v>
      </c>
      <c r="D20" s="43" t="s">
        <v>54</v>
      </c>
      <c r="E20" s="27"/>
      <c r="F20" s="50" t="s">
        <v>36</v>
      </c>
      <c r="G20" s="51"/>
      <c r="H20" s="51"/>
      <c r="I20" s="52"/>
      <c r="J20" s="50" t="s">
        <v>41</v>
      </c>
      <c r="K20" s="51"/>
      <c r="L20" s="52"/>
      <c r="M20" s="29"/>
      <c r="N20" s="3"/>
    </row>
    <row r="21" spans="2:14" s="33" customFormat="1" ht="12.75">
      <c r="B21" s="42"/>
      <c r="C21" s="30">
        <v>2</v>
      </c>
      <c r="D21" s="43" t="s">
        <v>15</v>
      </c>
      <c r="E21" s="27"/>
      <c r="F21" s="50" t="s">
        <v>18</v>
      </c>
      <c r="G21" s="51"/>
      <c r="H21" s="51"/>
      <c r="I21" s="52"/>
      <c r="J21" s="50" t="s">
        <v>15</v>
      </c>
      <c r="K21" s="51"/>
      <c r="L21" s="52"/>
      <c r="M21" s="29"/>
      <c r="N21" s="3"/>
    </row>
    <row r="22" spans="2:14" s="33" customFormat="1" ht="12.75">
      <c r="B22" s="42"/>
      <c r="C22" s="30">
        <v>3</v>
      </c>
      <c r="D22" s="43" t="s">
        <v>6</v>
      </c>
      <c r="E22" s="27"/>
      <c r="F22" s="50" t="s">
        <v>13</v>
      </c>
      <c r="G22" s="51"/>
      <c r="H22" s="51"/>
      <c r="I22" s="52"/>
      <c r="J22" s="50" t="s">
        <v>6</v>
      </c>
      <c r="K22" s="51"/>
      <c r="L22" s="52"/>
      <c r="M22" s="29"/>
      <c r="N22" s="3"/>
    </row>
    <row r="23" spans="2:14" s="33" customFormat="1" ht="12.75">
      <c r="B23" s="44"/>
      <c r="C23" s="30">
        <v>4</v>
      </c>
      <c r="D23" s="43" t="s">
        <v>30</v>
      </c>
      <c r="E23" s="27"/>
      <c r="F23" s="50"/>
      <c r="G23" s="51"/>
      <c r="H23" s="51"/>
      <c r="I23" s="52"/>
      <c r="J23" s="50"/>
      <c r="K23" s="51"/>
      <c r="L23" s="52"/>
      <c r="M23" s="29"/>
      <c r="N23" s="3"/>
    </row>
    <row r="24" spans="3:12" s="33" customFormat="1" ht="12.75">
      <c r="C24" s="38"/>
      <c r="D24" s="38"/>
      <c r="F24" s="38"/>
      <c r="G24" s="38"/>
      <c r="H24" s="38"/>
      <c r="I24" s="45"/>
      <c r="J24" s="38"/>
      <c r="K24" s="38"/>
      <c r="L24" s="38"/>
    </row>
    <row r="25" spans="1:14" s="33" customFormat="1" ht="12.75">
      <c r="A25" s="46"/>
      <c r="B25" s="59" t="s">
        <v>72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s="33" customFormat="1" ht="12.75">
      <c r="A26" s="4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s="33" customFormat="1" ht="12.75">
      <c r="A27" s="46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s="33" customFormat="1" ht="12.75">
      <c r="A28" s="46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="33" customFormat="1" ht="12.75">
      <c r="A29" s="46"/>
    </row>
    <row r="30" s="33" customFormat="1" ht="12.75">
      <c r="A30" s="46"/>
    </row>
  </sheetData>
  <sheetProtection/>
  <mergeCells count="33">
    <mergeCell ref="J22:L22"/>
    <mergeCell ref="J21:L21"/>
    <mergeCell ref="F13:G13"/>
    <mergeCell ref="F23:I23"/>
    <mergeCell ref="A12:D12"/>
    <mergeCell ref="J23:L23"/>
    <mergeCell ref="C19:D19"/>
    <mergeCell ref="F19:I19"/>
    <mergeCell ref="J19:L19"/>
    <mergeCell ref="F20:I20"/>
    <mergeCell ref="J20:L20"/>
    <mergeCell ref="K13:L13"/>
    <mergeCell ref="F21:I21"/>
    <mergeCell ref="M13:N13"/>
    <mergeCell ref="K7:L7"/>
    <mergeCell ref="F22:I22"/>
    <mergeCell ref="C7:D7"/>
    <mergeCell ref="A13:B13"/>
    <mergeCell ref="F7:G7"/>
    <mergeCell ref="H7:I7"/>
    <mergeCell ref="H13:I13"/>
    <mergeCell ref="C13:D13"/>
    <mergeCell ref="A7:B7"/>
    <mergeCell ref="B25:N28"/>
    <mergeCell ref="A1:N1"/>
    <mergeCell ref="A2:N2"/>
    <mergeCell ref="A3:N3"/>
    <mergeCell ref="A6:D6"/>
    <mergeCell ref="F6:I6"/>
    <mergeCell ref="K6:N6"/>
    <mergeCell ref="M7:N7"/>
    <mergeCell ref="F12:I12"/>
    <mergeCell ref="K12:N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Jaczko Robert</dc:creator>
  <cp:keywords>floorball;sorsolás;utánpótlás</cp:keywords>
  <dc:description/>
  <cp:lastModifiedBy>brody</cp:lastModifiedBy>
  <dcterms:created xsi:type="dcterms:W3CDTF">2013-10-12T05:17:50Z</dcterms:created>
  <dcterms:modified xsi:type="dcterms:W3CDTF">2013-11-03T18:24:37Z</dcterms:modified>
  <cp:category/>
  <cp:version/>
  <cp:contentType/>
  <cp:contentStatus/>
</cp:coreProperties>
</file>